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ttps://bmeedu-my.sharepoint.com/personal/vereszki_alexandra_erzsebet_kjk_bme_hu/Documents/Dokumentumok/KT/25_02_06/"/>
    </mc:Choice>
  </mc:AlternateContent>
  <xr:revisionPtr revIDLastSave="0" documentId="11_12C140BD2AA0C3C110E9C96F3448015BCD69E02D" xr6:coauthVersionLast="47" xr6:coauthVersionMax="47" xr10:uidLastSave="{00000000-0000-0000-0000-000000000000}"/>
  <bookViews>
    <workbookView xWindow="3030" yWindow="3030" windowWidth="21600" windowHeight="11385" tabRatio="194" xr2:uid="{00000000-000D-0000-FFFF-FFFF00000000}"/>
  </bookViews>
  <sheets>
    <sheet name="MSC" sheetId="2" r:id="rId1"/>
  </sheets>
  <definedNames>
    <definedName name="_xlnm._FilterDatabase" localSheetId="0" hidden="1">MSC!$A$5:$BF$169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10" i="2" l="1"/>
  <c r="BD36" i="2" l="1"/>
  <c r="BD133" i="2"/>
  <c r="BF133" i="2" s="1"/>
  <c r="BD132" i="2"/>
  <c r="AX136" i="2"/>
  <c r="BD136" i="2" s="1"/>
  <c r="BF136" i="2" s="1"/>
  <c r="BF168" i="2" l="1"/>
  <c r="AX153" i="2" l="1"/>
  <c r="BD153" i="2" s="1"/>
  <c r="AX152" i="2"/>
  <c r="BD152" i="2" s="1"/>
  <c r="AX151" i="2"/>
  <c r="BD151" i="2" s="1"/>
  <c r="AX149" i="2"/>
  <c r="BD149" i="2" s="1"/>
  <c r="AX68" i="2"/>
  <c r="BD68" i="2" s="1"/>
  <c r="AX39" i="2"/>
  <c r="BD39" i="2" s="1"/>
  <c r="AX38" i="2"/>
  <c r="BD38" i="2" s="1"/>
  <c r="AX37" i="2"/>
  <c r="BD37" i="2" s="1"/>
  <c r="AM156" i="2" l="1"/>
  <c r="AX118" i="2" l="1"/>
  <c r="BD118" i="2" s="1"/>
  <c r="AX9" i="2"/>
  <c r="BD9" i="2" s="1"/>
  <c r="AX157" i="2"/>
  <c r="BD157" i="2" s="1"/>
  <c r="AX33" i="2"/>
  <c r="BD33" i="2" s="1"/>
  <c r="AX168" i="2"/>
  <c r="AX20" i="2"/>
  <c r="BD20" i="2" s="1"/>
  <c r="AX158" i="2"/>
  <c r="BD158" i="2" s="1"/>
  <c r="AX121" i="2"/>
  <c r="BD121" i="2" s="1"/>
  <c r="AX15" i="2" l="1"/>
  <c r="BD15" i="2" s="1"/>
  <c r="BF15" i="2" s="1"/>
  <c r="N15" i="2"/>
  <c r="M15" i="2"/>
  <c r="L15" i="2"/>
  <c r="AX114" i="2" l="1"/>
  <c r="AX81" i="2" l="1"/>
  <c r="BD81" i="2" s="1"/>
  <c r="AX29" i="2"/>
  <c r="BD29" i="2" s="1"/>
  <c r="AX141" i="2" l="1"/>
  <c r="BD141" i="2" s="1"/>
  <c r="AX34" i="2"/>
  <c r="BD34" i="2" s="1"/>
  <c r="AX42" i="2"/>
  <c r="BD42" i="2" s="1"/>
  <c r="AX83" i="2" l="1"/>
  <c r="BD83" i="2" s="1"/>
  <c r="AX82" i="2"/>
  <c r="BD82" i="2" s="1"/>
  <c r="AX128" i="2"/>
  <c r="BD128" i="2" s="1"/>
  <c r="AX138" i="2"/>
  <c r="BD138" i="2" s="1"/>
  <c r="AX137" i="2"/>
  <c r="BD137" i="2" s="1"/>
  <c r="AX135" i="2"/>
  <c r="BD135" i="2" s="1"/>
  <c r="AX134" i="2"/>
  <c r="BD134" i="2" s="1"/>
  <c r="AX126" i="2"/>
  <c r="BD126" i="2" s="1"/>
  <c r="AX49" i="2"/>
  <c r="BD49" i="2" s="1"/>
  <c r="AX90" i="2"/>
  <c r="BD90" i="2" s="1"/>
  <c r="AX50" i="2"/>
  <c r="BD50" i="2" s="1"/>
  <c r="AX52" i="2"/>
  <c r="BD52" i="2" s="1"/>
  <c r="AX35" i="2"/>
  <c r="BD35" i="2" s="1"/>
  <c r="AX169" i="2"/>
  <c r="BD169" i="2" s="1"/>
  <c r="BF169" i="2" s="1"/>
  <c r="AX51" i="2"/>
  <c r="BD51" i="2" s="1"/>
  <c r="AX53" i="2"/>
  <c r="BD53" i="2" s="1"/>
  <c r="AX27" i="2"/>
  <c r="BD27" i="2" s="1"/>
  <c r="AX164" i="2"/>
  <c r="BD164" i="2" s="1"/>
  <c r="AX165" i="2"/>
  <c r="BD165" i="2" s="1"/>
  <c r="BF165" i="2" s="1"/>
  <c r="AX55" i="2"/>
  <c r="BD55" i="2" s="1"/>
  <c r="AX84" i="2"/>
  <c r="BD84" i="2" s="1"/>
  <c r="AX74" i="2"/>
  <c r="BD74" i="2" s="1"/>
  <c r="AX166" i="2"/>
  <c r="BD166" i="2" s="1"/>
  <c r="BF166" i="2" s="1"/>
  <c r="AX124" i="2"/>
  <c r="BD124" i="2" s="1"/>
  <c r="AX23" i="2"/>
  <c r="BD23" i="2" s="1"/>
  <c r="AX6" i="2"/>
  <c r="BD6" i="2" s="1"/>
  <c r="AX117" i="2"/>
  <c r="BD117" i="2" s="1"/>
  <c r="AX7" i="2"/>
  <c r="BD7" i="2" s="1"/>
  <c r="AX130" i="2"/>
  <c r="BD130" i="2" s="1"/>
  <c r="AX123" i="2"/>
  <c r="BD123" i="2" s="1"/>
  <c r="BF128" i="2" l="1"/>
  <c r="AX156" i="2" l="1"/>
  <c r="BD156" i="2" s="1"/>
  <c r="N156" i="2"/>
  <c r="M156" i="2"/>
  <c r="L156" i="2"/>
  <c r="AX48" i="2"/>
  <c r="BD48" i="2" s="1"/>
  <c r="N48" i="2"/>
  <c r="M48" i="2"/>
  <c r="L48" i="2"/>
  <c r="AX80" i="2"/>
  <c r="BD80" i="2" s="1"/>
  <c r="BF157" i="2" s="1"/>
  <c r="N80" i="2"/>
  <c r="M80" i="2"/>
  <c r="L80" i="2"/>
  <c r="AX107" i="2"/>
  <c r="BD107" i="2" s="1"/>
  <c r="N107" i="2"/>
  <c r="M107" i="2"/>
  <c r="L107" i="2"/>
  <c r="AX127" i="2"/>
  <c r="BD127" i="2" s="1"/>
  <c r="N127" i="2"/>
  <c r="M127" i="2"/>
  <c r="L127" i="2"/>
  <c r="AX11" i="2"/>
  <c r="BD11" i="2" s="1"/>
  <c r="N11" i="2"/>
  <c r="M11" i="2"/>
  <c r="L11" i="2"/>
  <c r="AX16" i="2"/>
  <c r="BD16" i="2" s="1"/>
  <c r="N16" i="2"/>
  <c r="M16" i="2"/>
  <c r="L16" i="2"/>
  <c r="AX31" i="2"/>
  <c r="BD31" i="2" s="1"/>
  <c r="N31" i="2"/>
  <c r="M31" i="2"/>
  <c r="L31" i="2"/>
  <c r="AX14" i="2"/>
  <c r="BD14" i="2" s="1"/>
  <c r="N14" i="2"/>
  <c r="M14" i="2"/>
  <c r="L14" i="2"/>
  <c r="AX13" i="2"/>
  <c r="BD13" i="2" s="1"/>
  <c r="N13" i="2"/>
  <c r="M13" i="2"/>
  <c r="L13" i="2"/>
  <c r="AX76" i="2"/>
  <c r="BD76" i="2" s="1"/>
  <c r="N76" i="2"/>
  <c r="M76" i="2"/>
  <c r="L76" i="2"/>
  <c r="AX12" i="2"/>
  <c r="BD12" i="2" s="1"/>
  <c r="N12" i="2"/>
  <c r="M12" i="2"/>
  <c r="L12" i="2"/>
  <c r="AX108" i="2"/>
  <c r="BD108" i="2" s="1"/>
  <c r="BF164" i="2" s="1"/>
  <c r="N108" i="2"/>
  <c r="M108" i="2"/>
  <c r="L108" i="2"/>
  <c r="AX65" i="2"/>
  <c r="BD65" i="2" s="1"/>
  <c r="N65" i="2"/>
  <c r="M65" i="2"/>
  <c r="L65" i="2"/>
  <c r="AX131" i="2"/>
  <c r="BD131" i="2" s="1"/>
  <c r="N131" i="2"/>
  <c r="M131" i="2"/>
  <c r="L131" i="2"/>
  <c r="AX70" i="2"/>
  <c r="BD70" i="2" s="1"/>
  <c r="N70" i="2"/>
  <c r="M70" i="2"/>
  <c r="L70" i="2"/>
  <c r="AX22" i="2"/>
  <c r="BD22" i="2" s="1"/>
  <c r="N22" i="2"/>
  <c r="M22" i="2"/>
  <c r="L22" i="2"/>
  <c r="AX45" i="2"/>
  <c r="BD45" i="2" s="1"/>
  <c r="N45" i="2"/>
  <c r="M45" i="2"/>
  <c r="L45" i="2"/>
  <c r="AX17" i="2"/>
  <c r="BD17" i="2" s="1"/>
  <c r="N17" i="2"/>
  <c r="M17" i="2"/>
  <c r="L17" i="2"/>
  <c r="AX54" i="2"/>
  <c r="BD54" i="2" s="1"/>
  <c r="N54" i="2"/>
  <c r="M54" i="2"/>
  <c r="L54" i="2"/>
  <c r="AX147" i="2"/>
  <c r="BD147" i="2" s="1"/>
  <c r="N147" i="2"/>
  <c r="M147" i="2"/>
  <c r="L147" i="2"/>
  <c r="AX122" i="2"/>
  <c r="BD122" i="2" s="1"/>
  <c r="N122" i="2"/>
  <c r="M122" i="2"/>
  <c r="L122" i="2"/>
  <c r="AX116" i="2"/>
  <c r="BD116" i="2" s="1"/>
  <c r="N116" i="2"/>
  <c r="M116" i="2"/>
  <c r="L116" i="2"/>
  <c r="AX60" i="2"/>
  <c r="BD60" i="2" s="1"/>
  <c r="N60" i="2"/>
  <c r="M60" i="2"/>
  <c r="L60" i="2"/>
  <c r="BF158" i="2" l="1"/>
  <c r="BF141" i="2"/>
  <c r="AX85" i="2" l="1"/>
  <c r="BD85" i="2" s="1"/>
  <c r="AX167" i="2"/>
  <c r="BD167" i="2" s="1"/>
  <c r="AX46" i="2"/>
  <c r="BD46" i="2" s="1"/>
  <c r="BF167" i="2" l="1"/>
  <c r="AX91" i="2"/>
  <c r="BD91" i="2" s="1"/>
  <c r="AX120" i="2"/>
  <c r="BD120" i="2" s="1"/>
  <c r="AX119" i="2"/>
  <c r="BD119" i="2" s="1"/>
  <c r="AX47" i="2"/>
  <c r="BD47" i="2" s="1"/>
  <c r="BF123" i="2" s="1"/>
  <c r="AX19" i="2"/>
  <c r="BD19" i="2" s="1"/>
  <c r="AX18" i="2"/>
  <c r="BD18" i="2" s="1"/>
  <c r="AX98" i="2"/>
  <c r="BD98" i="2" s="1"/>
  <c r="AX73" i="2"/>
  <c r="BD73" i="2" s="1"/>
  <c r="AX72" i="2"/>
  <c r="BD72" i="2" s="1"/>
  <c r="AX92" i="2"/>
  <c r="BD92" i="2" s="1"/>
  <c r="AX71" i="2"/>
  <c r="BD71" i="2" s="1"/>
  <c r="AX63" i="2"/>
  <c r="BD63" i="2" s="1"/>
  <c r="AX40" i="2"/>
  <c r="BD40" i="2" s="1"/>
  <c r="AX66" i="2"/>
  <c r="BD66" i="2" s="1"/>
  <c r="AX67" i="2"/>
  <c r="BD67" i="2" s="1"/>
  <c r="BF156" i="2" s="1"/>
  <c r="AX148" i="2"/>
  <c r="BD148" i="2" s="1"/>
  <c r="BF138" i="2" s="1"/>
  <c r="AX78" i="2"/>
  <c r="BD78" i="2" s="1"/>
  <c r="AX44" i="2"/>
  <c r="BD44" i="2" s="1"/>
  <c r="BF137" i="2" s="1"/>
  <c r="AX32" i="2"/>
  <c r="BD32" i="2" s="1"/>
  <c r="AX75" i="2"/>
  <c r="BD75" i="2" s="1"/>
  <c r="AX100" i="2" l="1"/>
  <c r="AX57" i="2"/>
  <c r="AX94" i="2"/>
  <c r="AX150" i="2"/>
  <c r="AX99" i="2"/>
  <c r="AX143" i="2"/>
  <c r="AX144" i="2"/>
  <c r="BD57" i="2" l="1"/>
  <c r="BF116" i="2" s="1"/>
  <c r="BD94" i="2"/>
  <c r="BF153" i="2" s="1"/>
  <c r="BD150" i="2"/>
  <c r="AX86" i="2"/>
  <c r="BD86" i="2" s="1"/>
  <c r="AX140" i="2"/>
  <c r="BD140" i="2" s="1"/>
  <c r="AX102" i="2"/>
  <c r="BD102" i="2" s="1"/>
  <c r="AX28" i="2"/>
  <c r="BD28" i="2" s="1"/>
  <c r="AX97" i="2"/>
  <c r="BD97" i="2" s="1"/>
  <c r="AX104" i="2"/>
  <c r="BD104" i="2" s="1"/>
  <c r="BF104" i="2" s="1"/>
  <c r="AX10" i="2"/>
  <c r="BD10" i="2" s="1"/>
  <c r="AX24" i="2"/>
  <c r="BD24" i="2" s="1"/>
  <c r="AX58" i="2"/>
  <c r="BD58" i="2" s="1"/>
  <c r="BF127" i="2" s="1"/>
  <c r="AX105" i="2"/>
  <c r="BD105" i="2" s="1"/>
  <c r="AX43" i="2"/>
  <c r="BD43" i="2" s="1"/>
  <c r="BF152" i="2" s="1"/>
  <c r="AX93" i="2"/>
  <c r="BD93" i="2" s="1"/>
  <c r="AX69" i="2"/>
  <c r="BD69" i="2" s="1"/>
  <c r="AX95" i="2"/>
  <c r="BD95" i="2" s="1"/>
  <c r="AX41" i="2"/>
  <c r="BD41" i="2" s="1"/>
  <c r="AX103" i="2"/>
  <c r="BD103" i="2" s="1"/>
  <c r="BF68" i="2" s="1"/>
  <c r="AX25" i="2"/>
  <c r="BD25" i="2" s="1"/>
  <c r="AX30" i="2"/>
  <c r="BD30" i="2" s="1"/>
  <c r="AX106" i="2"/>
  <c r="BD106" i="2" s="1"/>
  <c r="AX96" i="2"/>
  <c r="BD96" i="2" s="1"/>
  <c r="AX139" i="2"/>
  <c r="BD139" i="2" s="1"/>
  <c r="BF139" i="2" s="1"/>
  <c r="AX163" i="2"/>
  <c r="BD163" i="2" s="1"/>
  <c r="AX111" i="2"/>
  <c r="BD111" i="2" s="1"/>
  <c r="BF51" i="2" s="1"/>
  <c r="AX109" i="2"/>
  <c r="BD109" i="2" s="1"/>
  <c r="AX129" i="2"/>
  <c r="BD129" i="2" s="1"/>
  <c r="BF122" i="2" s="1"/>
  <c r="AX8" i="2"/>
  <c r="BD8" i="2" s="1"/>
  <c r="AX160" i="2"/>
  <c r="BD160" i="2" s="1"/>
  <c r="BF160" i="2" s="1"/>
  <c r="AX89" i="2"/>
  <c r="BD89" i="2" s="1"/>
  <c r="AX159" i="2"/>
  <c r="BD159" i="2" s="1"/>
  <c r="BF159" i="2" s="1"/>
  <c r="AX112" i="2"/>
  <c r="BD112" i="2" s="1"/>
  <c r="AX154" i="2"/>
  <c r="BD154" i="2" s="1"/>
  <c r="BF154" i="2" s="1"/>
  <c r="AX155" i="2"/>
  <c r="BD155" i="2" s="1"/>
  <c r="BF155" i="2" s="1"/>
  <c r="AX145" i="2"/>
  <c r="BD145" i="2" s="1"/>
  <c r="AX161" i="2"/>
  <c r="BD161" i="2" s="1"/>
  <c r="BF161" i="2" s="1"/>
  <c r="AX146" i="2"/>
  <c r="BD146" i="2" s="1"/>
  <c r="BF146" i="2" s="1"/>
  <c r="AX162" i="2"/>
  <c r="BD162" i="2" s="1"/>
  <c r="BF162" i="2" s="1"/>
  <c r="AX125" i="2"/>
  <c r="BD125" i="2" s="1"/>
  <c r="BF125" i="2" s="1"/>
  <c r="AX115" i="2"/>
  <c r="BD115" i="2" s="1"/>
  <c r="AX79" i="2"/>
  <c r="BD79" i="2" s="1"/>
  <c r="AX62" i="2"/>
  <c r="BD62" i="2" s="1"/>
  <c r="AX77" i="2"/>
  <c r="BD77" i="2" s="1"/>
  <c r="AX26" i="2"/>
  <c r="BD26" i="2" s="1"/>
  <c r="AX21" i="2"/>
  <c r="BD21" i="2" s="1"/>
  <c r="AX64" i="2"/>
  <c r="BD64" i="2" s="1"/>
  <c r="BD100" i="2"/>
  <c r="BF7" i="2"/>
  <c r="AX113" i="2"/>
  <c r="BD113" i="2" s="1"/>
  <c r="BD114" i="2"/>
  <c r="AX56" i="2"/>
  <c r="BD56" i="2" s="1"/>
  <c r="AX61" i="2"/>
  <c r="BD61" i="2" s="1"/>
  <c r="BF75" i="2" s="1"/>
  <c r="BD143" i="2"/>
  <c r="BF143" i="2" s="1"/>
  <c r="BD144" i="2"/>
  <c r="BF134" i="2" s="1"/>
  <c r="AX142" i="2"/>
  <c r="BD142" i="2" s="1"/>
  <c r="AX88" i="2"/>
  <c r="BD88" i="2" s="1"/>
  <c r="AX59" i="2"/>
  <c r="BD59" i="2" s="1"/>
  <c r="BD99" i="2"/>
  <c r="AX101" i="2"/>
  <c r="BD101" i="2" s="1"/>
  <c r="BF77" i="2" s="1"/>
  <c r="BF95" i="2" l="1"/>
  <c r="BF114" i="2"/>
  <c r="BF132" i="2"/>
  <c r="BF142" i="2"/>
  <c r="BF69" i="2"/>
  <c r="BF151" i="2"/>
  <c r="BF163" i="2"/>
  <c r="BF87" i="2"/>
  <c r="BF150" i="2"/>
  <c r="BF145" i="2"/>
  <c r="BF79" i="2"/>
  <c r="BF88" i="2"/>
  <c r="BF64" i="2"/>
  <c r="BF81" i="2"/>
  <c r="BF78" i="2"/>
  <c r="BF124" i="2"/>
  <c r="BF144" i="2"/>
  <c r="BF126" i="2"/>
  <c r="BF109" i="2"/>
  <c r="BF149" i="2"/>
  <c r="BF91" i="2"/>
  <c r="BF106" i="2"/>
  <c r="BF148" i="2"/>
  <c r="BF147" i="2"/>
  <c r="BF80" i="2"/>
  <c r="BF76" i="2"/>
  <c r="BF113" i="2"/>
  <c r="BF110" i="2"/>
  <c r="BF103" i="2"/>
  <c r="BF93" i="2"/>
  <c r="BF72" i="2"/>
  <c r="BF121" i="2"/>
  <c r="BF111" i="2"/>
  <c r="BF102" i="2"/>
  <c r="BF118" i="2"/>
  <c r="BF140" i="2"/>
  <c r="BF6" i="2"/>
  <c r="BF85" i="2"/>
  <c r="BF97" i="2"/>
  <c r="BF40" i="2"/>
  <c r="BF58" i="2"/>
  <c r="BF74" i="2"/>
  <c r="BF135" i="2"/>
  <c r="BF84" i="2"/>
  <c r="BF129" i="2"/>
  <c r="BF96" i="2"/>
  <c r="BF130" i="2"/>
  <c r="BF108" i="2"/>
  <c r="BF94" i="2"/>
  <c r="BF89" i="2"/>
  <c r="BF71" i="2"/>
  <c r="BF107" i="2"/>
  <c r="BF92" i="2"/>
  <c r="BF83" i="2"/>
  <c r="BF70" i="2"/>
  <c r="BF12" i="2"/>
  <c r="BF57" i="2"/>
  <c r="BF100" i="2"/>
  <c r="BF14" i="2"/>
  <c r="BF99" i="2"/>
  <c r="BF98" i="2"/>
  <c r="BF17" i="2"/>
  <c r="BF101" i="2"/>
  <c r="BF115" i="2"/>
  <c r="BF52" i="2"/>
  <c r="BF112" i="2"/>
  <c r="BF30" i="2"/>
  <c r="BF82" i="2"/>
  <c r="BF120" i="2"/>
  <c r="BF90" i="2"/>
  <c r="BF11" i="2"/>
  <c r="BF19" i="2"/>
  <c r="BF66" i="2"/>
  <c r="BF34" i="2"/>
  <c r="BF131" i="2"/>
  <c r="BF13" i="2"/>
  <c r="BF18" i="2"/>
  <c r="BF20" i="2"/>
  <c r="BF9" i="2"/>
  <c r="BF38" i="2"/>
  <c r="BF16" i="2"/>
  <c r="BF10" i="2"/>
  <c r="BF8" i="2"/>
  <c r="BF119" i="2"/>
  <c r="BF117" i="2"/>
  <c r="BF73" i="2"/>
  <c r="BF67" i="2"/>
  <c r="BF86" i="2"/>
  <c r="BF62" i="2"/>
  <c r="BF60" i="2"/>
  <c r="BF56" i="2"/>
  <c r="BF54" i="2"/>
  <c r="BF53" i="2"/>
  <c r="BF49" i="2"/>
  <c r="BF47" i="2"/>
  <c r="BF45" i="2"/>
  <c r="BF43" i="2"/>
  <c r="BF41" i="2"/>
  <c r="BF39" i="2"/>
  <c r="BF37" i="2"/>
  <c r="BF35" i="2"/>
  <c r="BF33" i="2"/>
  <c r="BF28" i="2"/>
  <c r="BF26" i="2"/>
  <c r="BF24" i="2"/>
  <c r="BF22" i="2"/>
  <c r="BF105" i="2"/>
  <c r="BF65" i="2"/>
  <c r="BF63" i="2"/>
  <c r="BF61" i="2"/>
  <c r="BF59" i="2"/>
  <c r="BF55" i="2"/>
  <c r="BF50" i="2"/>
  <c r="BF48" i="2"/>
  <c r="BF46" i="2"/>
  <c r="BF44" i="2"/>
  <c r="BF42" i="2"/>
  <c r="BF36" i="2"/>
  <c r="BF32" i="2"/>
  <c r="BF31" i="2"/>
  <c r="BF29" i="2"/>
  <c r="BF27" i="2"/>
  <c r="BF25" i="2"/>
  <c r="BF23" i="2"/>
  <c r="BF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Mészáros Ferenc</author>
  </authors>
  <commentList>
    <comment ref="Q36" authorId="0" shapeId="0" xr:uid="{00000000-0006-0000-0000-000001000000}">
      <text>
        <r>
          <rPr>
            <b/>
            <sz val="9"/>
            <color indexed="81"/>
            <rFont val="Tahoma"/>
            <charset val="1"/>
          </rPr>
          <t>Mészáros Ferenc:</t>
        </r>
        <r>
          <rPr>
            <sz val="9"/>
            <color indexed="81"/>
            <rFont val="Tahoma"/>
            <charset val="1"/>
          </rPr>
          <t xml:space="preserve">
dékáni jóváhagyással</t>
        </r>
      </text>
    </comment>
    <comment ref="Q62" authorId="0" shapeId="0" xr:uid="{00000000-0006-0000-0000-000002000000}">
      <text>
        <r>
          <rPr>
            <b/>
            <sz val="9"/>
            <color indexed="81"/>
            <rFont val="Tahoma"/>
            <family val="2"/>
            <charset val="238"/>
          </rPr>
          <t>Mészáros Ferenc:</t>
        </r>
        <r>
          <rPr>
            <sz val="9"/>
            <color indexed="81"/>
            <rFont val="Tahoma"/>
            <family val="2"/>
            <charset val="238"/>
          </rPr>
          <t xml:space="preserve">
dékáni meghatalmazás szükséges!</t>
        </r>
      </text>
    </comment>
    <comment ref="Q84" authorId="0" shapeId="0" xr:uid="{00000000-0006-0000-0000-000003000000}">
      <text>
        <r>
          <rPr>
            <b/>
            <sz val="9"/>
            <color indexed="81"/>
            <rFont val="Tahoma"/>
            <charset val="1"/>
          </rPr>
          <t>Mészáros Ferenc:</t>
        </r>
        <r>
          <rPr>
            <sz val="9"/>
            <color indexed="81"/>
            <rFont val="Tahoma"/>
            <charset val="1"/>
          </rPr>
          <t xml:space="preserve">
dékáni jóváhagyással</t>
        </r>
      </text>
    </comment>
    <comment ref="Q111" authorId="0" shapeId="0" xr:uid="{00000000-0006-0000-0000-000004000000}">
      <text>
        <r>
          <rPr>
            <b/>
            <sz val="9"/>
            <color indexed="81"/>
            <rFont val="Tahoma"/>
            <charset val="1"/>
          </rPr>
          <t>Mészáros Ferenc:</t>
        </r>
        <r>
          <rPr>
            <sz val="9"/>
            <color indexed="81"/>
            <rFont val="Tahoma"/>
            <charset val="1"/>
          </rPr>
          <t xml:space="preserve">
dékáni jóváhagyássaé</t>
        </r>
      </text>
    </comment>
    <comment ref="Q154" authorId="0" shapeId="0" xr:uid="{00000000-0006-0000-0000-000005000000}">
      <text>
        <r>
          <rPr>
            <b/>
            <sz val="9"/>
            <color indexed="81"/>
            <rFont val="Tahoma"/>
            <charset val="1"/>
          </rPr>
          <t>Mészáros Ferenc:</t>
        </r>
        <r>
          <rPr>
            <sz val="9"/>
            <color indexed="81"/>
            <rFont val="Tahoma"/>
            <charset val="1"/>
          </rPr>
          <t xml:space="preserve">
dékáni jóváhagyással</t>
        </r>
      </text>
    </comment>
    <comment ref="Q159" authorId="0" shapeId="0" xr:uid="{00000000-0006-0000-0000-000006000000}">
      <text>
        <r>
          <rPr>
            <b/>
            <sz val="9"/>
            <color indexed="81"/>
            <rFont val="Tahoma"/>
            <charset val="1"/>
          </rPr>
          <t>Mészáros Ferenc:</t>
        </r>
        <r>
          <rPr>
            <sz val="9"/>
            <color indexed="81"/>
            <rFont val="Tahoma"/>
            <charset val="1"/>
          </rPr>
          <t xml:space="preserve">
dékáni jóváhagyással</t>
        </r>
      </text>
    </comment>
    <comment ref="Q161" authorId="0" shapeId="0" xr:uid="{00000000-0006-0000-0000-000007000000}">
      <text>
        <r>
          <rPr>
            <b/>
            <sz val="9"/>
            <color indexed="81"/>
            <rFont val="Tahoma"/>
            <family val="2"/>
            <charset val="238"/>
          </rPr>
          <t>Mészáros Ferenc:</t>
        </r>
        <r>
          <rPr>
            <sz val="9"/>
            <color indexed="81"/>
            <rFont val="Tahoma"/>
            <family val="2"/>
            <charset val="238"/>
          </rPr>
          <t xml:space="preserve">
dékáni meghatalmazás szükséges!</t>
        </r>
      </text>
    </comment>
    <comment ref="Q162" authorId="0" shapeId="0" xr:uid="{00000000-0006-0000-0000-000008000000}">
      <text>
        <r>
          <rPr>
            <b/>
            <sz val="9"/>
            <color indexed="81"/>
            <rFont val="Tahoma"/>
            <family val="2"/>
            <charset val="238"/>
          </rPr>
          <t>Mészáros Ferenc:</t>
        </r>
        <r>
          <rPr>
            <sz val="9"/>
            <color indexed="81"/>
            <rFont val="Tahoma"/>
            <family val="2"/>
            <charset val="238"/>
          </rPr>
          <t xml:space="preserve">
dékáni meghatalmazás szükséges!</t>
        </r>
      </text>
    </comment>
    <comment ref="Q166" authorId="0" shapeId="0" xr:uid="{00000000-0006-0000-0000-000009000000}">
      <text>
        <r>
          <rPr>
            <b/>
            <sz val="9"/>
            <color indexed="81"/>
            <rFont val="Tahoma"/>
            <charset val="1"/>
          </rPr>
          <t>Mészáros Ferenc:</t>
        </r>
        <r>
          <rPr>
            <sz val="9"/>
            <color indexed="81"/>
            <rFont val="Tahoma"/>
            <charset val="1"/>
          </rPr>
          <t xml:space="preserve">
dékáni jóváhagyással</t>
        </r>
      </text>
    </comment>
    <comment ref="Q169" authorId="0" shapeId="0" xr:uid="{00000000-0006-0000-0000-00000A000000}">
      <text>
        <r>
          <rPr>
            <b/>
            <sz val="9"/>
            <color indexed="81"/>
            <rFont val="Tahoma"/>
            <family val="2"/>
            <charset val="238"/>
          </rPr>
          <t>Mészáros Ferenc:</t>
        </r>
        <r>
          <rPr>
            <sz val="9"/>
            <color indexed="81"/>
            <rFont val="Tahoma"/>
            <family val="2"/>
            <charset val="238"/>
          </rPr>
          <t xml:space="preserve">
dékáni meghatalmazás szükséges!</t>
        </r>
      </text>
    </comment>
  </commentList>
</comments>
</file>

<file path=xl/sharedStrings.xml><?xml version="1.0" encoding="utf-8"?>
<sst xmlns="http://schemas.openxmlformats.org/spreadsheetml/2006/main" count="6631" uniqueCount="2342">
  <si>
    <t>Tárgy neve</t>
  </si>
  <si>
    <t>Tárgy angol neve</t>
  </si>
  <si>
    <t>Tárgykód</t>
  </si>
  <si>
    <t>Követelmény</t>
  </si>
  <si>
    <t>Kredit</t>
  </si>
  <si>
    <t>Nappali óraszám</t>
  </si>
  <si>
    <t>Levelező óraszám</t>
  </si>
  <si>
    <t>Oktatók</t>
  </si>
  <si>
    <t>Tanszék</t>
  </si>
  <si>
    <t>Előkövetelmények</t>
  </si>
  <si>
    <t>Tematika</t>
  </si>
  <si>
    <t>Tanulási eredmények</t>
  </si>
  <si>
    <t>Tanulástámogató anyagok</t>
  </si>
  <si>
    <t>ALAPADATOK</t>
  </si>
  <si>
    <t>Tárgykövetelmények</t>
  </si>
  <si>
    <t>Pótlási lehetőségek</t>
  </si>
  <si>
    <t>Szükséges tanulmányi munka</t>
  </si>
  <si>
    <t>TANTÁRGYKÖVETELMÉNYEK</t>
  </si>
  <si>
    <t>Tárgyfelelős</t>
  </si>
  <si>
    <t>Anyagmozgatási és raktározási folyamatok</t>
  </si>
  <si>
    <t>f</t>
  </si>
  <si>
    <t>v</t>
  </si>
  <si>
    <t>Matematika Intézet</t>
  </si>
  <si>
    <t>JKL</t>
  </si>
  <si>
    <t>Dr. Bán Krisztián</t>
  </si>
  <si>
    <t>Dr. Kővári Botond</t>
  </si>
  <si>
    <t>Dr. Szabó András</t>
  </si>
  <si>
    <t>Dr. Szabó Géza</t>
  </si>
  <si>
    <t>Dr. Rohács József</t>
  </si>
  <si>
    <t>Dr. Béda Péter</t>
  </si>
  <si>
    <t>Dr. Veress Árpád</t>
  </si>
  <si>
    <t>Dr. Simongáti Győző</t>
  </si>
  <si>
    <t>Dr. Bécsi Tamás</t>
  </si>
  <si>
    <t>Dr. Varga István</t>
  </si>
  <si>
    <t>Dr. Lovas László</t>
  </si>
  <si>
    <t>Dr. Bóna Krisztián</t>
  </si>
  <si>
    <t>Dr. Mészáros Ferenc</t>
  </si>
  <si>
    <t>Dr. Tóth János</t>
  </si>
  <si>
    <t>Dr. Rohács Dániel</t>
  </si>
  <si>
    <t>Dr. Mándoki Péter</t>
  </si>
  <si>
    <t>Dr. Csiszár Csaba</t>
  </si>
  <si>
    <t>Dr. Pál Zoltán</t>
  </si>
  <si>
    <t>Dr. Török Ádám</t>
  </si>
  <si>
    <t>Dr. Duleba Szabolcs</t>
  </si>
  <si>
    <t>Dr. Kovács Gábor</t>
  </si>
  <si>
    <t>Dr. Bánlaki Pál</t>
  </si>
  <si>
    <t>Dr. Markovits Tamás</t>
  </si>
  <si>
    <t>Dr. Beneda Károly</t>
  </si>
  <si>
    <t>Dr. Zábori Zoltán</t>
  </si>
  <si>
    <t>Dr. Szalay Zsolt</t>
  </si>
  <si>
    <t>Dr. Soumelidis Alexandros</t>
  </si>
  <si>
    <t>Dr. Gáspár Péter</t>
  </si>
  <si>
    <t>Tanterv</t>
  </si>
  <si>
    <t>k</t>
  </si>
  <si>
    <t>J</t>
  </si>
  <si>
    <t>K</t>
  </si>
  <si>
    <t>L</t>
  </si>
  <si>
    <t>Az előadásokon megismertek példák keretében való alkalmazása.</t>
  </si>
  <si>
    <t>Vezetett és egyéni feladat megoldás.</t>
  </si>
  <si>
    <t>Előköv. 1</t>
  </si>
  <si>
    <t>Előköv. 2</t>
  </si>
  <si>
    <t>Előköv. 3</t>
  </si>
  <si>
    <t>Tt.szerep</t>
  </si>
  <si>
    <t>Aj.félév</t>
  </si>
  <si>
    <t>sp</t>
  </si>
  <si>
    <t>-</t>
  </si>
  <si>
    <t>Elektronika - elektronikus mérőrendszerek</t>
  </si>
  <si>
    <t>I+K technológiák</t>
  </si>
  <si>
    <t>Numerikus módszerek</t>
  </si>
  <si>
    <t>Szállítmányozási menedzsment 1</t>
  </si>
  <si>
    <t>Szállítmányozási menedzsment 2</t>
  </si>
  <si>
    <t>Szállítmányozási marketing</t>
  </si>
  <si>
    <t>Kereskedelmi, pénzügyi és számviteli technikák</t>
  </si>
  <si>
    <t>Irányításelmélet</t>
  </si>
  <si>
    <t>Közlekedésgazdaságtan</t>
  </si>
  <si>
    <t>Közlekedési automatika</t>
  </si>
  <si>
    <t>Közlekedési áramlatok</t>
  </si>
  <si>
    <t>Intelligens közlekedési rendszerek</t>
  </si>
  <si>
    <t>Közlekedés üzemtan</t>
  </si>
  <si>
    <t>Személyközlekedés</t>
  </si>
  <si>
    <t>Jelfeldolgozás a közlekedésben</t>
  </si>
  <si>
    <t>Stratégiai szabályozási eszközök a közlekedésben</t>
  </si>
  <si>
    <t>Döntéselőkészítő matematikai módszerek</t>
  </si>
  <si>
    <t>Közlekedésbiztonság</t>
  </si>
  <si>
    <t>Közlekedési informatika</t>
  </si>
  <si>
    <t>Air Traffic Management (ATM)</t>
  </si>
  <si>
    <t>Communications, Navigation and Surveillance (CNS) I.</t>
  </si>
  <si>
    <t>Intelligens városok - Smart city</t>
  </si>
  <si>
    <t>Közlekedési infrastruktúra menedzsment</t>
  </si>
  <si>
    <t>Forgalmi modellezés</t>
  </si>
  <si>
    <t>Közlekedés környezeti hatásai</t>
  </si>
  <si>
    <t>Meteorology</t>
  </si>
  <si>
    <t>Jármű-pálya információs kapcsolata</t>
  </si>
  <si>
    <t>Járműforgalmi rendszerek modellezése és irányítása</t>
  </si>
  <si>
    <t>Közlekedésautomatikai rendszerek tervezése</t>
  </si>
  <si>
    <t>Air Traffic Control</t>
  </si>
  <si>
    <t>Finanszírozási technikák a közlekedésben</t>
  </si>
  <si>
    <t>Case study</t>
  </si>
  <si>
    <t>Közlekedési humán erőforrás menedzsment</t>
  </si>
  <si>
    <t>Communications, Navigation and Surveillance (CNS) II.</t>
  </si>
  <si>
    <t>Ellátási-elosztási folyamatok</t>
  </si>
  <si>
    <t>Közlekedési projektirányítás</t>
  </si>
  <si>
    <t>Közlekedésautomatizálási projekt feladat</t>
  </si>
  <si>
    <t>Safety in air traffic control</t>
  </si>
  <si>
    <t>Városi logisztika</t>
  </si>
  <si>
    <t>K1</t>
  </si>
  <si>
    <t>K0 K1 J0 J1 L0</t>
  </si>
  <si>
    <t>K1 J1</t>
  </si>
  <si>
    <t>K1 L1</t>
  </si>
  <si>
    <t>K0 K1</t>
  </si>
  <si>
    <t>TE90MX59</t>
  </si>
  <si>
    <t>KOKAM103</t>
  </si>
  <si>
    <t>KOKAM104</t>
  </si>
  <si>
    <t>KOVRM121</t>
  </si>
  <si>
    <t>KOKKM132</t>
  </si>
  <si>
    <t>KOKKM133</t>
  </si>
  <si>
    <t>KOKKM135</t>
  </si>
  <si>
    <t>KOKKM138</t>
  </si>
  <si>
    <t>KOKAM142</t>
  </si>
  <si>
    <t>KOKGM201</t>
  </si>
  <si>
    <t>KOKAM202</t>
  </si>
  <si>
    <t>KOKUM204</t>
  </si>
  <si>
    <t>KOKUM205</t>
  </si>
  <si>
    <t>KOKUM206</t>
  </si>
  <si>
    <t>KOKUM208</t>
  </si>
  <si>
    <t>KOKAM211</t>
  </si>
  <si>
    <t>KOKGM215</t>
  </si>
  <si>
    <t>KOKGM217</t>
  </si>
  <si>
    <t>KOKKM221</t>
  </si>
  <si>
    <t>KOKKM222</t>
  </si>
  <si>
    <t>KOKKM223</t>
  </si>
  <si>
    <t>KOVRM224</t>
  </si>
  <si>
    <t>KOALM225</t>
  </si>
  <si>
    <t>KOKAM226</t>
  </si>
  <si>
    <t>KOKKM227</t>
  </si>
  <si>
    <t>KOKKM228</t>
  </si>
  <si>
    <t>KOKKM229</t>
  </si>
  <si>
    <t>KOKKM230</t>
  </si>
  <si>
    <t>KOVRM231</t>
  </si>
  <si>
    <t>KOKAM232</t>
  </si>
  <si>
    <t>KOKAM233</t>
  </si>
  <si>
    <t>KOKAM234</t>
  </si>
  <si>
    <t>KOVRM235</t>
  </si>
  <si>
    <t>KOKKM236</t>
  </si>
  <si>
    <t>KOVRM237</t>
  </si>
  <si>
    <t>KOKKM238</t>
  </si>
  <si>
    <t>KOALM240</t>
  </si>
  <si>
    <t>KOKKM241</t>
  </si>
  <si>
    <t>KOKAM242</t>
  </si>
  <si>
    <t>KOKAM243</t>
  </si>
  <si>
    <t>KOALM244</t>
  </si>
  <si>
    <t>Irányításelmélet ML</t>
  </si>
  <si>
    <t>Rendszertechnika és rendszeranalízis</t>
  </si>
  <si>
    <t>Logisztikai információs rendszerek tervezése</t>
  </si>
  <si>
    <t>Lean menedzsment</t>
  </si>
  <si>
    <t>Raktározási rendszerek tervezése</t>
  </si>
  <si>
    <t>Algoritmusok tervezése</t>
  </si>
  <si>
    <t>Üzemi logisztikai rendszerek tervezése</t>
  </si>
  <si>
    <t>Kereslet és készlettervezés</t>
  </si>
  <si>
    <t>Termelésprogramozás</t>
  </si>
  <si>
    <t>Logisztikai kontrolling</t>
  </si>
  <si>
    <t>Folyamattervezés</t>
  </si>
  <si>
    <t>Numerikus optimalizálás</t>
  </si>
  <si>
    <t>Szimulációs tervezés</t>
  </si>
  <si>
    <t>Szoftverek a logisztikai tervezésben</t>
  </si>
  <si>
    <t>Extralogisztikai rendszerek tervezése</t>
  </si>
  <si>
    <t>Szállítmányozási projekt 1</t>
  </si>
  <si>
    <t>Vállalati logisztikai projekt 1</t>
  </si>
  <si>
    <t>Szállításirányítás</t>
  </si>
  <si>
    <t>Szállítmányozási projekt 2</t>
  </si>
  <si>
    <t>Vállalati logisztikai projekt 2</t>
  </si>
  <si>
    <t>Vasúti járművek üzeme</t>
  </si>
  <si>
    <t>Járműinformatika</t>
  </si>
  <si>
    <t>Korszerű anyagok és technológiák</t>
  </si>
  <si>
    <t>Járműüzem, megbízhatóság és diagnosztika</t>
  </si>
  <si>
    <t>Programozás C- és Matlab nyelven</t>
  </si>
  <si>
    <t>Mechatronika és mikroszámítógépek</t>
  </si>
  <si>
    <t>Számítógéppel támogatott tervezés (CAD)</t>
  </si>
  <si>
    <t>Hő- és áramlástani számítások</t>
  </si>
  <si>
    <t>Vasúti járművek tervezése és vizsgálata</t>
  </si>
  <si>
    <t>Vasúti járműrendszer-dinamika</t>
  </si>
  <si>
    <t xml:space="preserve">Szerkezetanalízis </t>
  </si>
  <si>
    <t>Dízel- és villamos vontatás</t>
  </si>
  <si>
    <t>Járműipari gyártási folyamatok minőségbiztosítása</t>
  </si>
  <si>
    <t>Erőátvitel tervezése</t>
  </si>
  <si>
    <t>Futómű-tervezés</t>
  </si>
  <si>
    <t>Járműipari kutatás és fejlesztés folyamata</t>
  </si>
  <si>
    <t>Hajótervezés</t>
  </si>
  <si>
    <t>Hajók elmélete III.</t>
  </si>
  <si>
    <t>Számítógéppel támogatott gyártás (CAM)</t>
  </si>
  <si>
    <t>Vonattovábbítás mechanikája</t>
  </si>
  <si>
    <t>Fejlett repüléselmélet</t>
  </si>
  <si>
    <t>Hajó-szilárdsági számítások</t>
  </si>
  <si>
    <t>Gépjármű-mechatronikai rendszerek tervezése</t>
  </si>
  <si>
    <t>Hajók dinamikája</t>
  </si>
  <si>
    <t>Kishajó tervezés</t>
  </si>
  <si>
    <t>Hajó-hidrodinamikai számítások</t>
  </si>
  <si>
    <t>Projekt feladat</t>
  </si>
  <si>
    <t>Repülőgépek tervezése, gyártása I.</t>
  </si>
  <si>
    <t>Repülőgépek tervezése, gyártása II.</t>
  </si>
  <si>
    <t>Repülőgépek vizsgálata I.</t>
  </si>
  <si>
    <t xml:space="preserve">Repülőgépek vizsgálata II. </t>
  </si>
  <si>
    <t>Projektmunka</t>
  </si>
  <si>
    <t>Jármű méréstechnika és jelanalízis</t>
  </si>
  <si>
    <t>Járműrendszerdinamika és kontroll</t>
  </si>
  <si>
    <t>Járműszimuláció és optimálás</t>
  </si>
  <si>
    <t>Járműértékelés, közlekedési környezet</t>
  </si>
  <si>
    <t>Járműdinamika, aktív- és passzív járműbiztonság</t>
  </si>
  <si>
    <t>Felületi technológiák</t>
  </si>
  <si>
    <t>Jármű-anyagtechnológia projekt</t>
  </si>
  <si>
    <t>Járműgyártás és gyártórendszer tervezés I.</t>
  </si>
  <si>
    <t>Kötés és tömítéstechnológia</t>
  </si>
  <si>
    <t>Járműgyártás és gyártórendszer tervezés II.</t>
  </si>
  <si>
    <t>Járműgyártási méréstechnika</t>
  </si>
  <si>
    <t>Közlekedésbiztonság, jogi környezet, emberi tényezők</t>
  </si>
  <si>
    <t>Balesetelemzés I, szakértői eljárások</t>
  </si>
  <si>
    <t>Balesetelemzés II, szimulációs módszerek</t>
  </si>
  <si>
    <t>Járműipari környezetérzékelés</t>
  </si>
  <si>
    <t xml:space="preserve">Vezetéstámogató rendszerek </t>
  </si>
  <si>
    <t>Diszkrét irányítások tervezése</t>
  </si>
  <si>
    <t>Járművek automatizálási rendszerei</t>
  </si>
  <si>
    <t>Biztonság és megbízhatóság a járműiparban</t>
  </si>
  <si>
    <t>Járműautomatizálási rendszerek tervezése</t>
  </si>
  <si>
    <t>Felépítményezői ismeretek</t>
  </si>
  <si>
    <t>Szerkezeti anyagok mechanikája</t>
  </si>
  <si>
    <t>Felépítmény előtervezés</t>
  </si>
  <si>
    <t>Szerkezetek lengései</t>
  </si>
  <si>
    <t>Felépítmények vezérléstechnikája</t>
  </si>
  <si>
    <t>Járműfelépítmény tervezés</t>
  </si>
  <si>
    <t>Gépjárművek műszeres vizsgálata</t>
  </si>
  <si>
    <t>Motortervezés I.</t>
  </si>
  <si>
    <t>Motortervezés II.</t>
  </si>
  <si>
    <t>TE90MX60</t>
  </si>
  <si>
    <t>KOKAM122</t>
  </si>
  <si>
    <t>KOVRM129</t>
  </si>
  <si>
    <t>KOALM321</t>
  </si>
  <si>
    <t>KOALM322</t>
  </si>
  <si>
    <t>KOALM323</t>
  </si>
  <si>
    <t>KOKAM326</t>
  </si>
  <si>
    <t>KOALM327</t>
  </si>
  <si>
    <t>KOALM328</t>
  </si>
  <si>
    <t>KOALM329</t>
  </si>
  <si>
    <t>KOKKM330</t>
  </si>
  <si>
    <t>KOALM331</t>
  </si>
  <si>
    <t>KOVRM334</t>
  </si>
  <si>
    <t>KOALM335</t>
  </si>
  <si>
    <t>KOALM336</t>
  </si>
  <si>
    <t>KOALM337</t>
  </si>
  <si>
    <t>KOKKM338</t>
  </si>
  <si>
    <t>KOALM341</t>
  </si>
  <si>
    <t>KOKKM342</t>
  </si>
  <si>
    <t>KOVJM409</t>
  </si>
  <si>
    <t>KOVJM437</t>
  </si>
  <si>
    <t>KOGGM601</t>
  </si>
  <si>
    <t>KOVRM602</t>
  </si>
  <si>
    <t>KOKAM603</t>
  </si>
  <si>
    <t>KOKAM604</t>
  </si>
  <si>
    <t>KOJSM605</t>
  </si>
  <si>
    <t>KOVRM606</t>
  </si>
  <si>
    <t>KOVRM607</t>
  </si>
  <si>
    <t>KOVRM608</t>
  </si>
  <si>
    <t>KOJSM609</t>
  </si>
  <si>
    <t>KOVRM610</t>
  </si>
  <si>
    <t>KOGGM611</t>
  </si>
  <si>
    <t>KOGJM612</t>
  </si>
  <si>
    <t>KOGJM613</t>
  </si>
  <si>
    <t>KOGGM614</t>
  </si>
  <si>
    <t>KOVRM615</t>
  </si>
  <si>
    <t>KOVRM616</t>
  </si>
  <si>
    <t>KOGGM618</t>
  </si>
  <si>
    <t>KOVRM619</t>
  </si>
  <si>
    <t>KORHM620</t>
  </si>
  <si>
    <t>KOVRM621</t>
  </si>
  <si>
    <t>KOGGM622</t>
  </si>
  <si>
    <t>KOVRM624</t>
  </si>
  <si>
    <t>KOVRM625</t>
  </si>
  <si>
    <t>KOVRM626</t>
  </si>
  <si>
    <t>KOVRM628</t>
  </si>
  <si>
    <t>KOVRM629</t>
  </si>
  <si>
    <t>KOVRM630</t>
  </si>
  <si>
    <t>KOVRM631</t>
  </si>
  <si>
    <t>KOVRM632</t>
  </si>
  <si>
    <t>KOVRM633</t>
  </si>
  <si>
    <t>KOKAM635</t>
  </si>
  <si>
    <t>KOVRM636</t>
  </si>
  <si>
    <t>KOVRM638</t>
  </si>
  <si>
    <t>KOGJM640</t>
  </si>
  <si>
    <t>KOGJM641</t>
  </si>
  <si>
    <t>KOGGM647</t>
  </si>
  <si>
    <t>KOGGM648</t>
  </si>
  <si>
    <t>KOGGM649</t>
  </si>
  <si>
    <t>KOGGM650</t>
  </si>
  <si>
    <t>KOGGM651</t>
  </si>
  <si>
    <t>KOGGM652</t>
  </si>
  <si>
    <t>KOGGM653</t>
  </si>
  <si>
    <t>KOGGM654</t>
  </si>
  <si>
    <t>KOGGM655</t>
  </si>
  <si>
    <t>KOKAM656</t>
  </si>
  <si>
    <t>KOGGM657</t>
  </si>
  <si>
    <t>KOKAM658</t>
  </si>
  <si>
    <t>KOGGM659</t>
  </si>
  <si>
    <t>KOKAM660</t>
  </si>
  <si>
    <t>KOKAM661</t>
  </si>
  <si>
    <t>KOJSM662</t>
  </si>
  <si>
    <t>KOJSM663</t>
  </si>
  <si>
    <t>KOJSM664</t>
  </si>
  <si>
    <t>KOJSM665</t>
  </si>
  <si>
    <t>KOJSM666</t>
  </si>
  <si>
    <t>KOJSM667</t>
  </si>
  <si>
    <t>KOGGM668</t>
  </si>
  <si>
    <t>KOGGM670</t>
  </si>
  <si>
    <t>KOGGM671</t>
  </si>
  <si>
    <t>L1</t>
  </si>
  <si>
    <t>J1</t>
  </si>
  <si>
    <t>J0 J1</t>
  </si>
  <si>
    <t>Dr. Sági Gábor</t>
  </si>
  <si>
    <t>Dr. Meyer Dóra</t>
  </si>
  <si>
    <t xml:space="preserve">Mathematics MK </t>
  </si>
  <si>
    <t>Mathematics ML</t>
  </si>
  <si>
    <t>Electronics – electronic measurement systems</t>
  </si>
  <si>
    <t>I+C technologies</t>
  </si>
  <si>
    <t>Numerical methods</t>
  </si>
  <si>
    <t>Control theory</t>
  </si>
  <si>
    <t>System technique and analysis</t>
  </si>
  <si>
    <t>Forwarding Management 1</t>
  </si>
  <si>
    <t>Forwarding Management 2</t>
  </si>
  <si>
    <t>Forwarding marketing</t>
  </si>
  <si>
    <t>Trade, Financial, Accounting Techniques</t>
  </si>
  <si>
    <t>Transport Economics</t>
  </si>
  <si>
    <t>Transport automation</t>
  </si>
  <si>
    <t>Traffic flow</t>
  </si>
  <si>
    <t>Intelligent transport systems</t>
  </si>
  <si>
    <t>Transport operation</t>
  </si>
  <si>
    <t>Signal processing in transport</t>
  </si>
  <si>
    <t>Management of transport and logistic services</t>
  </si>
  <si>
    <t>Decision making methods</t>
  </si>
  <si>
    <t>Road Safety</t>
  </si>
  <si>
    <t>Transport informatics</t>
  </si>
  <si>
    <t xml:space="preserve">Material handling and warehousing processes
</t>
  </si>
  <si>
    <t>Smart City</t>
  </si>
  <si>
    <t>Transport Infrastructure Management</t>
  </si>
  <si>
    <t>Transport modelling</t>
  </si>
  <si>
    <t>Environmental effects of transport</t>
  </si>
  <si>
    <t>Information connection of the vehicle and the track</t>
  </si>
  <si>
    <t>Modelling and control of vehicles and traffic systems</t>
  </si>
  <si>
    <t>Engineering of transport automation systems</t>
  </si>
  <si>
    <t>Financing techniques in transportation</t>
  </si>
  <si>
    <t>Human resource management in transportation</t>
  </si>
  <si>
    <t>Supply and distribution processes</t>
  </si>
  <si>
    <t>Project</t>
  </si>
  <si>
    <t>City logistics</t>
  </si>
  <si>
    <t>Logistics information system planning</t>
  </si>
  <si>
    <t>Lean management</t>
  </si>
  <si>
    <t>Planning of warehousing systems</t>
  </si>
  <si>
    <t>Algorithm Design</t>
  </si>
  <si>
    <t>Planning of plant logistics systems</t>
  </si>
  <si>
    <t>Demand planning and inventory management</t>
  </si>
  <si>
    <t>Production planning &amp; scheduling</t>
  </si>
  <si>
    <t>Logistics controlling</t>
  </si>
  <si>
    <t>Process planning</t>
  </si>
  <si>
    <t>Numerical optimization</t>
  </si>
  <si>
    <t>Simulations planning</t>
  </si>
  <si>
    <t>Logistics planning softwares</t>
  </si>
  <si>
    <t>Planning of extra-logistics networks</t>
  </si>
  <si>
    <t>Control of transport logistics</t>
  </si>
  <si>
    <t>Operation of railway vehicles</t>
  </si>
  <si>
    <t>Vehicle system informatics</t>
  </si>
  <si>
    <t>Advanced materials and technologies</t>
  </si>
  <si>
    <t>Vehicle operation, reliability and diagnostics</t>
  </si>
  <si>
    <t>Programming in C and Matlab</t>
  </si>
  <si>
    <t>Mechatronics, microcomputers</t>
  </si>
  <si>
    <t>Computer aided design</t>
  </si>
  <si>
    <t>Computational fluid- and thermodynamics</t>
  </si>
  <si>
    <t>Design and testing of railway vehicle systems</t>
  </si>
  <si>
    <t>Railway vehicle system dynamics</t>
  </si>
  <si>
    <t>Structure analysis</t>
  </si>
  <si>
    <t>Diesel and electric traction</t>
  </si>
  <si>
    <t>Production process quality assurance in the vehicle industry</t>
  </si>
  <si>
    <t>Transmission system design</t>
  </si>
  <si>
    <t>Suspension design</t>
  </si>
  <si>
    <t>Research and devlopment process in the vehicle industry</t>
  </si>
  <si>
    <t>Ship design</t>
  </si>
  <si>
    <t>Theory of Ships III.</t>
  </si>
  <si>
    <t>Computer aided manufacturing</t>
  </si>
  <si>
    <t>Traction mechanics</t>
  </si>
  <si>
    <t>Advanced Flight Theory</t>
  </si>
  <si>
    <t>Ship strength</t>
  </si>
  <si>
    <t>Mechatronic design of vehicle systems</t>
  </si>
  <si>
    <t>Ship motions</t>
  </si>
  <si>
    <t>Design of pleasure craft</t>
  </si>
  <si>
    <t>Ship hydrodynamics</t>
  </si>
  <si>
    <t>Project work</t>
  </si>
  <si>
    <t xml:space="preserve">Aircraft design and production I. </t>
  </si>
  <si>
    <t>Aircraft design and production II.</t>
  </si>
  <si>
    <t>Aircraft analysis I.</t>
  </si>
  <si>
    <t>Analysis of Aircraft II.</t>
  </si>
  <si>
    <t>Measurement techniques and signal processing in vehicles</t>
  </si>
  <si>
    <t>Vehicle system dynamics and control</t>
  </si>
  <si>
    <t>Vehicle simulation and optimisation</t>
  </si>
  <si>
    <t>Vehicle evaluation, traffic environment</t>
  </si>
  <si>
    <t>Dynamics of vehicle, active- and passive safety</t>
  </si>
  <si>
    <t>Surface Engineering</t>
  </si>
  <si>
    <t>Practice in technology of manufacturing and materials in vehicle industry</t>
  </si>
  <si>
    <t>Construction of vehicle manufacturing systems I.</t>
  </si>
  <si>
    <t xml:space="preserve">Fixing and sealing </t>
  </si>
  <si>
    <t>Construction of vehicle manufacturing systems II.</t>
  </si>
  <si>
    <t>Measurement systems in vehicle manufacturing</t>
  </si>
  <si>
    <t>Road safety, legislative environment, human factors</t>
  </si>
  <si>
    <t>Accident analysis I., forensic processes</t>
  </si>
  <si>
    <t>Accident analysis II., simulation methods</t>
  </si>
  <si>
    <t>Environment Sensing in the Vehicle Industry</t>
  </si>
  <si>
    <t>Advanced Driver Assistance Systems</t>
  </si>
  <si>
    <t xml:space="preserve">Discrete Control Design </t>
  </si>
  <si>
    <t xml:space="preserve">Vehicle automation systems   </t>
  </si>
  <si>
    <t>Reliability, Safety and Security in the Vehicle Industry</t>
  </si>
  <si>
    <t>Design of Vehicle Automation Systems</t>
  </si>
  <si>
    <t>Requirements for superstructure designers</t>
  </si>
  <si>
    <t>Mechanics of superstructure materials</t>
  </si>
  <si>
    <t>Superstructure preliminary design</t>
  </si>
  <si>
    <t>Structural vibrations</t>
  </si>
  <si>
    <t>Superstructure control technics</t>
  </si>
  <si>
    <t>Vehicle superstructure design</t>
  </si>
  <si>
    <t>Instrumental tests for motor vehicles, measurement technology</t>
  </si>
  <si>
    <t>Engine design I.</t>
  </si>
  <si>
    <t>Engine design II.</t>
  </si>
  <si>
    <t xml:space="preserve">Gráfelméleti alapfogalmak. Euler-utak, Euler-körök. Hamilton-utak és Hamilton-körök, létezésük szükséges feltételei: pontok törlése után keletkező komponensek maximális száma. Elégséges feltételek: Dirac és Ore tételei. A legrövidebb út keresésének problémája (mint gyakorlati probléma). Szélességi bejárás, a legrövidebb út keresésének megoldása élsúlyozatlan esetben. Az élsúlyozott eset, Dijkstra, Ford, Floyd algoritmusai.Hálózati folyamfeladatok (mint gyakorlati problémák). Vágások, és kapacitásaik. Javitó út, Ford-Fulkerson tétel, Edmonds-Karp tétel, egészértékűségi lemma. Menger tétele az adott csúcsok között futó éldiszjunkt utak maximális számáról.Az erőforrás-hozzárendelési probléma (mint gyakorlati probléma). Páros gráfok és a kromatikus szám fogalma, páros gráfok jellemzése páratlan hosszú körökkel. Moho színezés. Párosítások, maximális, illetve teljes párosítások fogalma. Maximalis párosítas keresése páros gráfokban: javító utak, König tétele a maximális párosítás és minimális lefogó ponthalmaz méreteinek kapcsolatáról. Tutte tétele (a szükségesség bizonyításával, az elégségesség bizonyítása opcionális; a rendelkezésre álló időtől függ).Térképszínezési feladat (mint "gyakorlati" probléma). Gráfok duálisa, élgráfja. Kromatikus számok becslései: maximális fokszám, maximális klikk-méret, Mycielski-konstrukció. Síkba, gömbfelületre, térbe rajzolhatóság (mint gyakorlati probléma). Sztereografikus projekció. Euler poliéder-tétele. Síkba rajzolható gráfok kromatikus számairól (példa 3-kromatikus síkgráfra, 6-szín tétel, 5-szín tétel). Eseményalgebra, valószínűségi algebra, Valószínűségi változók, Nagy számok törvénye, Centrális határeloszlás-tétel. Sztochasztikus 
folyamatok. Markov-láncok, Markov folyamatok. Speciális sztochasztikus folyamatok a műszaki rendszerek jellemzésében: Poisson-folyamat, rekurrens folyamat, szemi-Markov folyamat. Wiener-Hincsin összefüggéspár, ergodicitás. </t>
  </si>
  <si>
    <t>Számrendszerek és kódolás. A számítástechnikában szerepet játszó számrendszerek áttekintése, átszámítási eljárások a számrendszerek között. A bináris számrendszer alkalmazása a számítástechnikában. Számkódolási eljárások: tiszta bináris kód, komplemens kód, BCD kód. Karakterkódolási eljárások: ASCII-kódolás, karakterkódolás.
Aritmetika. Műveletek bináris számokkal: bináris összeadás, komplemens-kódú összeadás, BCD-kódú összeadás, kivonó algoritmusok, szorzási algoritmusok, osztási algoritmusok.
Számítógépek alkotóelemei. Logikai kapuk, tárolók, multiplexerek és demultiplexerek, regiszterek, számlálók és alkalmazásuk.
Számítógépek felépítése. Processzorok: a processzorok feladata, felépítése és működése. A processzorok történeti fejlődése. Memóriák: a memóriák feladata, típusai, felépítésük és működésük. Buszrendszerek: a buszrendszerek feladata, felépítésük és működésük; a számítógépekben alkalmazott különböző típusú buszrendszerek; ipari buszrendszerek és jellemzőik.
Számítógép perifériák. Háttértárolók: mágneses háttértárak (hajlékony- és merevlemezek, mágnesszalagos tárolók), optikai tárolási eljárások, elektronikus háttértárak. Megjelenítők: CRT és LCD megjelenítők. Beviteli eszközök: egér, billentyűzet és speciális beviteli eszközök.
Számítógépes kommunikáció. A kommunikáció fizikai és logikai megvalósítási módjai: soros és párhuzamos adatátvitel, szinkron és aszinkron adatátvitel. Szabványos kommunikációs protokollok. Számítógép-hálózatok: általános célú és ipari hálózati struktúrák és protokollok, hálózati eszközök. Vezeték nélküli kommunikációs technológiák: bluetooth, IR, WiFi stb. Speciális közlekedési kommunikációs technológiák</t>
  </si>
  <si>
    <t xml:space="preserve">Bevezető előadás: a tantárgy célja, tartalma, követelményrendszer. Rendszerek vizsgálata. Modellalkotás, modellezés, szimuláció. Általános modellek, és egyszerűsítések. Hibaforrások. 
Modellosztályok és megoldási lehetőségek. analitikus, geometriai és numerikus megoldások. Függvények, vektorok, mátrixok. alapvető számítási műveletek. Klasszikus és lebegőpontos hibaszámítás. Érzékenység és numerikus stabilitás. A megoldási módszerek vizsgálata.  Megoldások megjelenítése, értékelése.
Egyenletek megoldása. Egyismeretlenes nemlineáris egyenlet megoldása. Szukcesszív approximáció, Newton-iteráció és a húrmódszer. Polinomegyenletek megoldása. Horner-módszer, Newton-eljárás.
Lineáris egyenletrendszerek numerikus megoldása. Gauss-elimináció és LU-felbontás. Sajátértékfeladatok numerikus megoldása.
Extrémum problémák, optimálás. Lineáris programozás. A simplex-módszer. Optimalizálás nemlineáris függvényeken. Nemlineáris programozás. A gradiens-módszer.
Függvények, függvénysorok. Közelítés. Taylor sor, MacLaurin-sor, Fourier-sorok.
Polinom-Interpoláció. Newton-, Lagrange és Hermite-féle interpoláció. Spline-ok alkalmazása. . Görbék és felületek ábrázolása spline-ok segítségével. Bezier-polinomok, NURBS-felületek.
Approximáció. A Csebisev- és a Padé-approximáció. Harmonikus analízis, a gyors Fourier-transzformáció (FFT).
Numerikus differenciálás, integrálás. Derivált közelítése differenicia-hányadosokkal. A derivált közelítése a Lagrange- és a Newton-féle interpolációs képletekkel. Numerikus integrálás, az általános kvadratúraformula. A trapéz- és a Simpson-formula. A Romberg-eljárás.
Kezdeti érték feladatok. Közönséges differenciál-egyenletek megoldása. . Explicit formulák: Euler-féle eljárás, 4-edrendű Runge-Kutta eljárás. Implicit formulákkal. Prediktor-korrektor módszerek.
Parciális differenciálegyenletek közelítő megoldása. Peremérték-feladatok. Véges differenciák módszere. Véges térfogatok-módszere. Végeselem-módszer (FEM). 
Sztochasztikus folyamatok modellezése. Rendszer bemeneti adatok generálása. Monte-Carlo szimuláció. 
</t>
  </si>
  <si>
    <t>Bevezetés, az irányításelmélet (átviteli, frekvencia függvény) és a stabilitáselmélet (stabilitás feltételei, zárt és visszacsatolt rendszerek stabilitása) alapfogalmainak átismétlése. Az állapottér-elmélet (állapottér reprezentációk és tulajdonságaik, transzformációk). Lineáris időinvariáns dinamikus rendszerek folytonos idejű állapottere. Irányítás állapottérben. Állapotvisszacsatolás tervezése. Optimális irányítások. Lineáris Kvadratikus Szabályzó tervezése (LQR). Számítógéppel irányított rendszerek. Az egységugrásra ekvivalens diszkrét idejű állapottér. Diszkrét irányítások tervezése. Megfigyelhetőségi, irányíthatósági tulajdonságok. Stabilitás.
Állapotmegfigyelő. Determinisztikus teljes rendű állapotmegfigyelés. Kalman szűrés. Tervezési feladatok. Problémák felvetése (közúti, légi, logisztikai egyéb). Tervezési feladatok bemutatása, járműtechnikai, közlekedési és logisztikai példákon keresztül. Számítógép-orientált irányításelméleti feladatmegoldások. Kitekintés (bevezető, probléma felvető jelleggel). Posztmodern technikák. Prediktív irányítások. Hibadetektálás és fontossága a közlekedésben. MIMO rendszerek. Nemlineáris rendszerek.</t>
  </si>
  <si>
    <t>A szállítmányozás általános ismeretei: a szállítmányozás kialakulása, helyzete és piaca; alapfogalmak; fuvarozási és szállítmányozási szerződés; veszélyes áruk, gyorsan romló áruk, élőállatok, növényi eredetű áruk speciális feladatai; túlsúlyos és túlméretes küldemények továbbítása, hétvégi forgalomkorlátozás; vámigazgatási és vámeljárások, alkalmazási szabályok; áruvédelem; díjszabási módszerek; paritások; a szállítmányozásban alkalmazott biztosítások.</t>
  </si>
  <si>
    <t>A szállítmányozás módspecifikus ismeretei. A közúti fuvarozás és szállítmányozás nemzetközi és hazai egyezményei/szabályai, technológiája és díjszabása. A vasúti fuvarozás és szállítmányozás nemzetközi és hazai egyezményei/szabályai, technológiája és díjszabása. A belvízi fuvarozás és szállítmányozás nemzetközi és hazai egyezményei/szabályai, technológiája és díjszabása. A tengeri fuvarozás és szállítmányozás nemzetközi és hazai egyezményei/szabályai, technológiája és díjszabása. A légi fuvarozás és szállítmányozás nemzetközi és hazai egyezményei/szabályai, technológiája és díjszabása. A kombinált fuvarozás és szállítmányozás nemzetközi és hazai egyezményei/szabályai, technológiája és díjszabása. A gyűjtőfuvarozás és -szállítmányozás nemzetközi és hazai egyezményei/szabályai, technológiája és díjszabása.</t>
  </si>
  <si>
    <t>Bevezetés, az irányításelmélet (átviteli, frekvencia függvény) és a stabilitáselmélet (stabilitás feltételei, zárt és visszacsatolt rendszerek stabilitása) alapfogalmainak átismétlése.
Az állapottér-elmélet (állapottér reprezentációk és tulajdonságaik, transzformációk). Lineáris időinvariáns dinamikus rendszerek folytonos idejű állapottere.
Irányítás állapottérben Állapotvisszacsatolás tervezése. Optimális irányítások. Lineáris Kvadratikus Szabályzó tervezése (LQR). Számítógéppel irányított rendszerek. Az egységugrásra ekvivalens diszkrét idejű állapottér. Diszkrét irányítások tervezése. Megfigyelhetőségi, irányíthatósági tulajdonságok. Stabilitás.
Állapotmegfigyelő Determinisztikus teljes rendű állapotmegfigyelés. Kalman szűrés.
Tervezési feladatok Problémák felvetése (közúti, légi, egyéb). Tervezési feladatok bemutatása, alágazati példákon keresztül. Számítógép-orientált irányításelméleti feladatmegoldások.
Kitekintés (bevezető, probléma felvető jelleggel) Posztmodern technikák. Prediktív irányítások. Hibadetektálás és fontossága a közlekedésben. MIMO rendszerek. Nemlineáris rendszerek.</t>
  </si>
  <si>
    <t>Mikroprocesszorok jellemzői, belső architektúrák és működési módok. Lineáris és megszakításvezérelt működés. Mikrokontrollerek jellemzői, az MCS-51 architektúra. Belső regiszterek, utasítások végrehajtása. Soros vonalak kezelése kontrollerrel: RS-232, RS-485, fail-safe RS-485, CAN.
Adatvédelmi eljárások, biztonsági adatátvitel. A/D és D/A konverterek. Digitális jelek szűrése. Jelfeldolgozó processzorok (DSP-k). A szoftverfejlesztés folyamata, biztonsági szoftverek fejlesztése. Biztonsági HW és SW rendszerek. Közlekedési mintarendszerek.</t>
  </si>
  <si>
    <t>A tárgy keretén belül a hallgatók megismerik az Európai Unió közösségi vívmányait és azok érvényesítéséből fakadó harmonizációs feladatokat a közlekedésben. A közlekedést érintő európai szintű szabályozásban, az EU közös közlekedéspolitikájában meghirdetett legfontosabb stratégiai célok és e célok megvalósítását támogató, az integrált, interoperábilis, multimodális közlekedésfejlesztést és rendszerműködést hatékonyabbá tevő alágazat-specifikus, jogi, gazdasági, finanszírozási kérdéseket érintő direktívák áttekintése. A közösségi célokból levezethető legfontosabb hazai közlekedésstratégiai célkitűzések és az ehhez kapcsolódó hazai szabályozási rendszer megismerése. A hazai közlekedési rendszerben alkalmazott szabályozási tapasztalatok értékelése, az európai gyakorlat adaptációját akadályozó tényezők azonosítása és az implementációs akadályok felszámolására irányuló stratégiai feladatok számbavétele. A hazai tapasztalatok átadásának lehetőségei európai és tagállami szinteken. A tantárgy kiemelten tárgyalja a közlekedési infrastruktúra használatának szabályozási kérdéseit, foglalkozik a vasúti szabályozási csomagokkal és az intézményi reformokkal, bemutatja az autópálya építés-finanszírozás és díjszedéses üzemeltetés, továbbá a városi közlekedés – kiemelten a közösségi közlekedés – EU-kompatibilis feltételei kialakításának legfontosabb lépéseit, valamint vázolja a társadalmi költségen alapuló közlekedési árképzés bevezetésével kapcsolatos várható hatásokat, illetve feladatokat.</t>
  </si>
  <si>
    <t>A matematikai modellezés alapjainak áttekintése. A lineáris programozási feladatok megoldása a szimplex módszer alkalmazásával. A primál-duál összefüggések és azok alkalmazása a döntési eljárásokban. Speciális, a közlekedésben gyakran alkalmazott lineáris programozási feladatok és megoldásaik: szállítási, hozzárendelési modellek, egészértékű programozási feladatok. Hálózati problémák modellezése és megoldása: maximális áramlat, minimális költség, legrövidebb út, kritikus út, hálótervek komplex szemléletű alkalmazása. Dinamikus programozás. A nemlineáris programozás alapjai. A játékelmélet alapjai. Sztochasztikus folyamatok modellezése. Sorbanállási modellek és közlekedési alkalmazásaik. Készletezési modellek. Markov-láncok közlekedési alkalmazásai. Előrejelzés. Megbízhatóság. Döntésanalízis. Szimuláció. Többkritériumú optimalizálás.</t>
  </si>
  <si>
    <t>ATM DEFINÍCIÓJA – A légiforgalmi menedzsment fejlődéstörténete. A légiforgalmi menedzsment szükségessége. Légiforgalmi menedzsment a légiközlekedési rendszerben.
ALAPVETŐ EGYSÉGEK – A légiforgalom szervezése. A forgalomra vonatkozó nemzetközi előírások. Air Traffic Flow Management. Air Traffic Control. Air Space Management
A MAI RENDSZEREK KORLÁTAI – A forgalom növekedésének története. Iparági válságok és hatásaik. A legfontosabb forgalmi csomópontok és irányok. A forgalom szerkezete és alakulása.
JÖVŐBELI CÉLOK ÉS DOKUMENTUMOK – Forgalmi statisztikák és előrejelzések. Single Europen Sky program. SESAR fejlesztések. Clean Sky projektek. FligthPath 2050.
FEJLETT ÉS JÖVŐBELI RENDSZEREK – Elkülönítő és ütközéselkerülő rendszerek. Kiterjesztett valóság eszközök. Remote Tower fejlesztések. Indulás és slot menedzsment. Munkaterhelés és stressz mérő eljárások.</t>
  </si>
  <si>
    <t>A navigáció alapjai. Irányok definiálása, pl. irányok definiálása, térképfajták, navigációs elemek számítása (pl. útirány, szélháromszög, tüzelőanyag-fogyasztás, repülési idő, repülési sebesség), útvonaltervezés. Navigációs rendszerek elméleti háttere, felépítése, adatforgalma, működése és a gyakorlatok során azok megtekintése.
FÖLDFELSZÍNI navigációs rendszerek:
NDB/ADF. A rendszer felhasználása. A földi állomás (NDB) felépítése. Az adóberendezés. Az adóantenna. Ellenőrző (monitor) és vezérlő rendszer. Fedélzeti berendezés (ADF). Rendszer ellenőrzés és karbantartás. 
FÖLDI TELEPÍTÉSŰ navigációs rendszerek:
RÁDIÓIRÁNYMÉRŐ (DF). A rendszer felhasználása A VDF/DDF berendezés felépítése. A vevőberendezés. Az antennarendszer. Ellenőrző (monitor) és vezérlő rendszer. Rendszer ellenőrzés és karbantartás. VOR. A rendszer felhasználása. A hagyományos VOR (CVOR) és a doppler VOR (DVOR) részletezése. A földi állomás felépítése. Az adóberendezés. Az adóantenna rendszer. Ellenőrző (monitor) és vezérlő rendszer. Fedélzeti berendezés. Rendszer ellenőrzés és karbantartás. DME. A rendszer felhasználása. A DME működési elve. A földi állomás felépítése. A földi állomás vevőberendezése. A jelfeldolgozó egység. A földi állomás adóberendezése. Az antenna rendszer. Ellenőrző (monitor) és vezérlő rendszer. Fedélzeti berendezés. Rendszer ellenőrzés és karbantartás. ILS. A rendszer felhasználása. Az ILS működési elve. A kétfrekvenciás ILS. A földi állomások felépítése. Az adóberendezések. Az antenna rendszerek. Ellenőrző (monitor) és vezérlő rendszer. Fedélzeti berendezés. Rendszer ellenőrzés és karbantartás. MLS. A rendszer felhasználása. Az MLS működési elve. Az MLS földi rendszer felépítése. Az adóberendezések. Az antennarendszerek. Ellenőrző (monitor) és vezérlő rendszer. Fedélzeti berendezés. Rendszer ellenőrzés és karbantartás.
GLOBÁLIS MŰHOLDAS NAVIGÁCIÓS RENDSZEREK (GNSS):
PRIMER RADAR LÉGTÉR-ELLENŐRZÉS. Primer radarok használata. Primer radarok karakterisztikái. Radarok csoportosítása alkalmazási területük szerint. Antennák (PSR). Adó berendezés. Vevő berendezés. Plot extractor és a jelfeldolgozás. Plot kombinálás. Adattovábbítás. GURÍTÓ RADAR (SMR). Gurító radarok repülőtéri használata. SMR radar szenzor. SMR kijelző rendszerek. SZEKUNDER RADAR SSR és MSSR. Szekunder radarok használata. Antenna. SSR Interogátor, Transponder. Vevő. Plot extraktor és a jelfeldolgozás. Plot kombinálása. AZ S MÓD. ADS.  ADS-B technikák. S módú kiterjesztett squitter. ADS-C technikák. MULTILATERÁCIÓ (MLAT)</t>
  </si>
  <si>
    <t>A LÉGKÖR – A légkör szerkezete. A levegő fizikai tulajdonságai. A légkör függőleges felosztása. A Nemzetközi Egyezményes Légkör
A LÁTÁSTÁVOLSÁG – Alapfogalmak. Száraz légköri homály. Csapadékhullás. Por- és homokvihar.
FELHŐZET, CSAPADÉK – Felhőképződés. Termikus konvekció. A felhők osztályozása, felhőtípusok. Konvergencia. Kéményhatás. Akadályok által kényszerített feláramlások. Csapadékok fajtái, kialakulásuk.
LÉGKÖRI FOLYAMATOK – A szél. A szelet meghatározó erők. A szélnyírás. A jegesedés. A zivatarok, egyedi cellás, multicellás és szupercellás zivatarok.
LÉGTÖMEGEK ÉS IDŐJÁRÁSI FRONTOK – A melegfront. A hidegfront. Az okklúziós front. Hullámfront, stacionárius front. A konvergencia és az instabilitási vonal. 
GLOBÁLIS IDŐJÁRÁSI JELLEGZETESSÉGEK - Klimatológia. Jetstream. Mérsékeltövi ciklonok, anticiklonok. A légnyomási képződmények típusai.
IDŐJÁRÁSI TÁJÉKOZTATÁSOK – Időjárási információk. Időjárási üzenetek fajtái (METAR, TAF és egyéb üzenetek). Előrejelzések.</t>
  </si>
  <si>
    <t xml:space="preserve">Légiközlekedés:
A polgári légiközlekedés forgalom-irányításának légitársaság-oldali ismertetése, szoftverek, gyakorlat. 
A polgári légijárművek napi karbantartási rendszere és működési elmélete.
A polgári légijárművek szimulátora, a légijárművezetők felkészítése.
Komplex eljárástervezési ismeretek a polgári légiforgalmi irányításban.
A légiforgalmi irányítás szoftverei, HMI, a szoftverek bemeneti és kimeneti adatai.
Közlekedésautomatikai rendszerek a repülőtéren.
A földi kiszolgálás folyamata.
Az airside operation tervezése.
Közúti közlekedés:
MATLAB-SIMULINK alkalmazása közúti forgalom modellezésre és irányítására.
Közúti forgalom mikroszkopikus modellezése VISSIM szimulátorban, magas szintű modellezési technikák megvalósítása VISSIM-COM-MATLAB programozással.
QGIS szoftver alkalmazása alapvető térinformatikai feladatok elvégzésére.
Közúti forgalom makroszkopikus modellezése VISUM forgalomszimulátorban.
Vasúti közlekedés:
Tervezési feladatok a vasúti biztosítóberendezések és kapcsolódó rendszerek területén. A tervek szintjei, felépítésük, struktúrájuk, formai megjelenésük, jelölésrendszerük (tenderterv, engedélyezési terv, előtervek, kiviteli terv, üzemeltetői dokumentáció).
Biztonsági folyamatok, jóváhagyási eljárások a vasúti biztosítóberendezések létrehozása során.
</t>
  </si>
  <si>
    <t xml:space="preserve">Kommunikáció (COM)
Bevezetés a hangkommunikációba.
Levegő-föld kommunikáció (a CWP HMI-n lévő levegő-föld kommunikációs elemek ismerete, egyes elemek céljait és működése, jövőbeli fejlesztések, CPDLC).
Föld-föld kommunikáció (a CWP HMI-n lévő föld-föld kommunikációs elemek, a használatban lévő kommunikációs központ feladata, MFC, ATS Qsig, VoIP, jövőbeni fejlesztések).
Adatkommunikáció (az adatkommunikáció alapjai, repülésspecifikus hálózatok és protokollok, OLDI-FMTP, AFTN-AMHS, PENS)
Adatfeldolgozás (DAT)
Bevezetés az adatfeldolgozásba.
Az FDP és SDP általános funkciói
SDP alapelve (plot feldolgozás, track képzés (single/multi track)
FDP feladatai (Repülési terv adatok frissítése, kód/hívójel korrelálása)
FDP (IFPS, route processing, code/callsign összehasonlítás, kód kiosztás, track címkézés)
A különböző megjelenítésre szolgáló technológiák
Légtérellenőrzés (SUR)
Multilateráció elmélete és gyakorlata (LAM, WAM).
</t>
  </si>
  <si>
    <t>Az áruszállítási rendszerekben kezelt áruféleségek tipikus megjelenési formái, az egységrakomány-képzés megoldásai, különös tekintettel a városi áruszállítási rendszerekre. Az áruszállítás szerepe a logisztikai láncokban, a városellátási láncok megjelenési formái. A hagyományos és a kombinált áruszállítási rendszerek és alkalmazásuk a városi áruszállításban. Rakodástechnikai megoldások, a rakodás gépesítése, létesítményi rendszere, megjelenési formái a városi áruszállítási rendszerekben. A logisztikai szolgáltatások kialakulása, a logisztikai szolgáltató központok technológiai eszközrendszere, tipikus logisztikai szolgáltatások megjelenési formái a városellátási rendszerekben, a logisztikai szolgáltató központok minősítési rendszere Magyarországon, a városi konszolidációs központok és áruforgalmi zsilipek szerepe. Az áruszállítási hálózatok kialakítása, hálózati csomópontok rendszere, tipikus áruszállítási hálózati struktúrák, az áruellátás és -gyűjtés szervezése a gazdasági körzetekben, a gateway koncepció, a városi áruszállítás illeszkedése a gateway koncepcióba. A városi áruszállítás szervezése, szabályozási és forgalomszervezési oldala. A városi áruszállítás technológiai és szervezési megoldásai, nemzetközi legjobb gyakorlatok. A magyarországi nagyvárosok városellátási problémái és a problémák lehetséges megoldási módszerei. A városellátó logisztikai rendszerekben zajló folyamatok modellezési lehetőségei. A városi áruszállítás és a városi ellátási láncok logisztikai informatikai oldala a megrendelés kezeléstől az áruk célbajuttatásáig.</t>
  </si>
  <si>
    <t xml:space="preserve">A raktározási rendszerek főbb típusai, tárolási típustechnológiák. A darabáru raktározási rendszerek megválasztásának alapelvei. Raktári komissiózási rendszerek. A komissiózó raktárak kialakítási lehetőségei. Komissiózási (rendelés összefogási, tárolóhely felkeresési, áruutánpótlási) stratégiák. Darabáru raktárak tervezési folyamata, a tervezés főbb lépései, kiinduló adatai. A közlekedési kapcsolatok tervezése. A tárolótéri állványrendszer statikai méretezésének alapelvei. A tárolótéri elrendezés tervezése az egyes tárolási technológiák sajátosságait figyelembe vevő optimálási szempontok alapján. Hagyományos kialakítású raktárak és magasraktárak tárolóterének tervezése. Az áruelőkészítő terek tervezésének szempontjai. Magasraktári be- és kiszállító rendszerek tervezése. Raktári anyagmozgatási és komissiózási munkafolyamatok tervezési módszerei. </t>
  </si>
  <si>
    <t>A termelőüzemi logisztikai rendszerek fejlesztésének sajátosságai, a termelőüzemek logisztikai tervezésének folyamata. Az üzemi belső elrendezés kialakításának tervezésének folyamata, a térbeli elrendezés alapesetei, az elvi elrendezés tervezésének modelljei, a részletes tervezés. A termelő objektumok modellszerű értelmezése. Az egyedi, a vonalas, a csoportos, illetve a műhelyszerű gépfelállítási típusesetek és modellek, a termelő objektumokból leképezhető intralogisztikai hálózat értelmezése és  jellemző mutatói. Az objektumok felállításakor alkalmazható jellemző topológia eldöntése. A jellemző topológiához rendelhető elvi elrendezéstervezési módszerek kiválasztása. A lineáris és kvadratikus elvi elrendezés-tervezési problémák definiálása. A lineáris elrendezés-tervezési feladatok megoldásának közelítő és optimalizáló módszerei. A kvadratikus elrendezés-tervezési feladatok megoldásának közelítő és optimalizáló módszerei. A részletes termelőüzemi elrendezési terv készítése. Számítógépes alkalmazások a termelőüzemi belső elrendezés tervezésében. Termelőüzemek anyagáramlási topológiája. A termelőüzemi anyagáramlási rendszer tervezésének lépései és szempontjai. Az anyagáramlási rendszerek tervezése során alkalmazható módszerek osztályozása, a matematikai modellezési módszerek jellemzői. Az anyagáramlási rendszerek, mint tömegkiszolgálási rendszerek modellezése, analitikus sorbanállási modellek. Szimulációs rendszerek és modellek alkalmazása az anyagáramlási rendszerek tervezésében. Specifikus rendszertervezési és rendszer méretezési feladatok és módszerek a szakaszos és a folyamatos működésű anyagmozgató gépekből álló anyagáramlási rendszerekben. Lean alapelvek illesztése az üzemi logisztikai rendszerek tervezésébe.</t>
  </si>
  <si>
    <t>Operatív és stratégiai kontrolling alapmodellek kialakítása és alkalmazása a logisztikára. A logisztikai tevékenységek gazdálkodással és elszámolással kapcsolatos üzleti-üzemi folyamataira ható tényezők meghatározása. Elemi tevékenységek, illetve teljesítményobjektumok követhetősége, értékelhetősége. Teljesítményszintek mérése (KPI). A logisztikai lánc mentén alkalmazandó egységes, standard fogalom- és adatrendszer kialakítása és alkalmazása. Az aggregált adatok elemzéséből adódó információ értékelésének sajátosságai.  A foglakozások gyakorlati kompetenciákat kialakító részében példák alapján áttekintjük a vizsgálandó objektumokat, azok mérendő tulajdonságait, továbbá a kalkulációs és elszámolási szabályokat leíró, tevékenységalapú költségszámítás alkalmazásán nyugvó gazdálkodásszervezési modellek kidolgozását. Ebbe a körbe tartozik még a logisztikai lánc üzleti eredményének elemzése az általános költségek és a termék/szolgáltatás egységek bruttó fedezetei összegének szembeállításával, valamint a végeredmények ok-okozati lánc mentén történő visszabontásával a nyereség- és veszteségforrások azonosítása.</t>
  </si>
  <si>
    <t>Bevezető előadás: a tantárgy célja, tartalma, követelményrendszer. Rendszerek vizsgálata, logisztikai témájú numerikus modellezési feladatok sajátosságai. Modellalkotás, modellezés. Általános modellek, és egyszerűsítések. Hibaforrások. Modellosztályok és megoldási lehetőségek. Analitikus, geometriai és numerikus megoldások. Függvények, vektorok, mátrixok. Alapvető számítási műveletek. Klasszikus és lebegőpontos hibaszámítás. Érzékenység és numerikus stabilitás. A megoldási módszerek vizsgálata. Megoldások megjelenítése, értékelése. Egyenletek megoldása. Egyismeretlenes nemlineáris egyenlet megoldása. Szukcesszív approximáció, Newton-iteráció és a húrmódszer. Polinomegyenletek megoldása. Horner-módszer, Newton-eljárás. A lineáris algebra alapjai. Lineáris egyenletrendszerek numerikus megoldása. Gauss-elimináció és LU-felbontás. Extrémum problémák, optimálás. Lineáris programozás feladata, standard alakra transzformálás. A simplex-módszer. A duál szimplex módszer. Érzékenységvizsgálatok. Többcélú lineáris programozás. Cél és objektum függő optimálás. Optimalizálás soft computing eljárások alkalmazásával. Optimalizálás nemlineáris függvényeken. Nemlineáris programozás. A gradiens-módszer. Sajátos esetek vizsgálata, optimálási feladatok logisztikai rendszerekben és folyamatokban. Játékelméleti alapok.  Függvények, függvénysorok. Közelítés. Taylor sor, MacLaurin-sor, Fourier-sorok. Polinom-interpoláció. Newton-, Lagrange és Hermite-féle interpoláció. Spline-ok alkalmazása. Görbék és felületek ábrázolása spline-ok segítségével. Bezier-polinomok, NURBS-felületek. Approximáció. A Csebisev- és a Padé-approximáció. Harmonikus analízis, a gyors Fourier-transzformáció (FFT). Numerikus differenciálás, integrálás. Derivált közelítése differenicia-hányadosokkal. A derivált közelítése a Lagrange- és a Newton-féle interpolációs képletekkel. Numerikus integrálás, az általános kvadratúraformula. A trapéz- és a Simpson-formula. A Romberg-eljárás. Kezdeti érték feladatok. Közönséges differenciál-egyenletek megoldása. Explicit formulák: Euler-féle eljárás, 4-edrendű Runge-Kutta eljárás. Implicit formulákkal. Prediktor-korrektor módszerek. Parciális differenciálegyenletek közelítő megoldása. Peremérték-feladatok. Véges differenciák módszere. Véges térfogatok-módszere. Végeselem-módszer (FEM). Monte-Carlo szimuláció.</t>
  </si>
  <si>
    <t>A mechatronika kialakulása és diszciplínái. Az automaták elvi felépítése (vezérelt és szabályozott gépek). A számítástechnika fejlődésének történeti áttekintése. Integrált áramköri technológia, integrált alapelemek. Mikro vezérlő generációk, leggyakoribb típusok. Robotvezérlők főbb elemei (áttekintés). Érzékelő elemek. Beavatkozó elemek. Beágyazott rendszerek programozása. Hardware tervezés eszközei (AutoCad, OrCad, Protel). Szimulációs programok (Symula, MatLab). Motorvezérlés, szabályozás. Pneumatikus automaták. Közlekedési alkalmazási példák (közúti járműkövető rendszer, vasúti jelfeladás).</t>
  </si>
  <si>
    <t>Ipari mintapéldák bemutatása, Közelítési elvek és alkalmazhatósági feltételek, Áramlásmodellezés a kontinuum-mechanika alapján, A Navier-Stokes egyenletrendszer, A CFD (Computational Fluid Dynamics) tárgya, aktualitása, előnyei és alkalmazhatósági területei, Turbulencia és figyelembevételének lehetőségei (DNS, LES, RANS), Reynolds és Favre átlagolt Navier-Stokes egyenletrendszer, Reynolds feszültség és örvény viszkozitási modellek, Turbulencia modellek, k-omega és SST turbulencia modellek, Fal közeli áramlás modellezésének lehetőségei: logaritmikus faltörvény és kis Reynolds számú modellek, A turbulencia modellek peremfeltételei, Diszkretizációs technikák (véges differencia, véges térfogat és véges elemes módszerek, előnyök és hátrányok), A diszkretizált egyenletrendszer megoldása véges térfogat módszerének segítségével, (a véges térfogat módszer alapjai; konvergencia, stabilitás és konzisztencia; kezdeti és peremfeltételek), A CFD feladat főbb lépései; modellépítés (és egyszerűsítés), hálózás (hálózási metrikák), anyagtulajdonságok megadása, peremfeltételek definiálása, konvergencia és az eredmények megjelenítése kvalitatív és kvantitatív formában. CFX mintapéldák kidolgozása oktatói segédlettel különös tekintettel a hőközlésre, az összenyomható és összenyomhatatlannak feltételezett áramlásra, illetve a hangsebesség felett kialakult jelenségek vizsgálatára.</t>
  </si>
  <si>
    <t xml:space="preserve">A numerikus szerkezetanalízis fogalma, numerikus modell generálása a geometriai modell alapján. A végeselemes módszer elmélete és gyakorlati alkalmazása a járműtechnikában. A végeselemes módszer (VEM) elméleti háttere A megoldás javítása a diszkretizáció és a polinom fokszám emelésével, p-elemek és h-elemek módszere. Anyagmodellek. Lineáris anyagmodellek, elaszto-plasztikus és hiperelasztikus anyagmodellek. Végeselemes modellek felépítése. A geometria modellek egyszerűsítési lehetőségei. A geometria diszkretizációja, hálógenerálás, hálófüggetlensége fogalma. Szilárdsági szerkezeti analízis felépítése. Terheléstípusok, erők, nyomatékok, csapágyszerű terhelések. Kényszerek, idealizált merev kényszerek, rugalmas kényszerek. Deformációs és feszültségmezők kiértékelése. Kényszerek, idealizált merev kényszerek, rugalmas kényszerek. A Galjorkin-módszer. Elliptikus és Parabolikus PDE-k és azok megoldása. Sajátérték-feladatok. A Navier-egyenlet és a konvektív-diffúziv energiaegyenlet. A diszkretizált egyenletek mátrixai (tömeg, merevség és csillapítási). A megoldás egyértelműségének feltételei, kezdeti feltételek, peremfeltételek.
Termikus (konvektív-diffúziv) analízis felépítése. Terheléstípusok, hőforrások, konvekció, hősugárzás. Kényszerek, hőmérsékletek és gradiensek rögzítése. Hőmérséklet és hőáram-mezők kiértékelése.
Sajátfrekvencia analízis felépítése. Sajátfrekvenciák és lengésképek kiértékelése. A végeselemes analízis alkalmazása élettartam optimalizáláshoz váltakozó igénybevétel esetén. Szerkezet- (méret-, alak-, topológia-) optimálás elméleti alapjai. A gradiensmentes optimumkeresés technikái a szerkezetoptimálás során. Modellalkotás, tervezési változók és paraméterek, valamint optimálási feltételek kijelölése. A kapott eredmény értelmezése, értékelése. Új modell alkotása az optimálás eredményeként kapott numerikus modell alapján. Gyárthatóság, kivitelezhetőség figyelembe vétele. Reverse engineering módszereinek alkalmazása a modell újraalkotása során. Az eredeti és optimált, újraalkotott modell összehasonlító végeselemes elemzése.
</t>
  </si>
  <si>
    <t>Autóipari termelési rendszerek és a minőség biztosítás kialakulása - átállás a tömegtermelésről a vevői igényre történő gyártásra. Egyedi gyártás, tömegtermelés, vevői megrendelésre gyártás
Minőségügyi szabványok – ISO 9001, TS16949 és más autóipari minőségbiztosítási szabványok
Minőségügyi termelési rendszer elvek – A minőségi gyártás alapjait megteremtő termelési rendszer alapok és alapelvek, Shopfloor management minőségügyi vonatkozásai
A minőség költség – a minőség szerepe a marketingben és a vállalti stratégiában. A mágikus háromszög: minőség, költség és szállítási határidő. Értékszemlélet és a fő veszteségek
Folyamatba épített minőség – PDCA ciklus: adatgyűjtés, elemzés, intézkedés és szabványosítás, probléma megoldás a kiváltó oknál (5 Miért?), A3 lap, ellenőrzési terv
A problémák láthatóvá tétele – automatikus folyamatleállítás és jelzés eltérés esetén, ember és gép szétválasztása, hiba megelőzés, Poka Yoke
Dolgozók bevonása – team munka és dolgozói érdekeltség
Statisztikai módszerek – SPC, Six Sigma, FMEA
Minőség értékáram feltérképezés (QVSM) – minőségi szabályozó körök
Minőség a logisztikában és az autóipari ellátási láncban – Just in Time és Just in Sequence</t>
  </si>
  <si>
    <t>Egy választott erőátviteli egység (tengelykacsoló, sebességváltó vagy hajtott híd) tervezése belsőégésű motorral, hibrid hajtáslánccal, vagy elektromos hajtással rendelkező gépjármű részére. Főméretek meghatározása járműdinamikai számítások alapján, az egyes szerkezeti elemek geometriai méretezése, a fogaskerekek, tengelyek, a csapágyak szilárdsági méretezése igénybevételre és élettartamra, a működtető mechanizmusok tervezése és méretezése, befoglaló házak, felerősítő elemek tervezése.</t>
  </si>
  <si>
    <t>A gépjármű kerekére ható erők elemzése korszerű kerékmodellek, a kerék statikus és dinamikus geometriai jellemzőinek célfüggvényei a tervezéshez. A kerékfelfüggesztés geometriai tervezése, az egyes felfüggesztési elemek (rudak, karok, gömbcsuklók, gumiágyazások) szilárdsági méretezése. A gépjármű lengéstani elemzése a rugózás tervezésének követelményrendszerére irányulóan, a rúgózás elemeinek (rugók, lengéscsillapítók, stabilizátorok, mozgáshatároló elemek) geometriai és szilárdsági méretezése. A jármű fékezésének dinamikai vizsgálata a tervezési követelmények meghatározása céljából, a fékerő tengelyenkénti megosztásának módszerei, a fékrendszer elvi sémájának megszerkesztése, az egyes elemek geometria, szilárdsági, hő- és áramlástani méretezése. A kormányzás dinamikai elemzése alapján a kormányrendszer tervezéséhez szükséges induló adatok meghatározása, a kormánymechanizmus megszerkesztése, az egyes elemek (trapézkar, nyomtávrúd, kormánygép, kormánykerék és tengely, gömbcsuklók) geometriai és szilárdsági méretezése.</t>
  </si>
  <si>
    <t>A kutatás és fejlesztés és a minőség. Minőségfunkció kibontás (QFD). Kreativitás és innováció a kutatás fejlesztésben. A járműipari kutatás és fejlesztés és a folyamatos innovációs tevékenység kapcsolata. Innováció management. Termelési stratégia, minőség stratégia. Termékstratégia kialakításának folyamata, termék életciklusának megtervezése. Innováció management. Új termékötletek kezelése és kiértékelési folyamata. Termékötletek továbbvitele akvizíciós, előfejlesztési és szériafejlesztési projektekbe. A kutatási projektek fogalma, folyamata. Alap és alkalmazott kutatások jellemzői és lépései. Követelményjegyzék és termékspecifikáció. Benchmarking. Az előfejlesztési projektek fogalma és folyamata. Költség és minőségi célok felállítása. Koncepciófejlesztés, koncepciódöntés. Megvalósíthatósági tanulmány készítése és értékelése. A-, B- és C-minták fogalma. Előfejlesztési projekt továbbvitele sorozatfejlesztésbe. Üzleti terv készítése. A sorozatfejlesztés fogalma és folyamata, termékbevezetés. Sorozatfejlesztés lépései, a termékre vonatkozó követelmények ellenőrzése, igazolása. A V-modell fogalma és lépései. A fejlesztés lépéseinek, folyamatának követése, monitorozása. A gyártás jóváhagyási folyamata, lépései. A gyártás felfuttatása, gyártástámogatás. A tapasztalatok és a gyártás visszacsatolása a kutatás és fejlesztés folyamatába.</t>
  </si>
  <si>
    <t>A hajók tervezésének módszerei és irányelvei. A tervezési spirál. Termékfejlesztési koncepciók, gazdasági megfontolások a hajótervezésben. Az ajánlati tervkészítés függő és független módszerekkel. Főméretek meghatározásának módszerei. Tömeg és súlyponthelyzet becslési módszerek. A vonalterv és a térelrendezés kialakításának szempontjai. Hajók propulziós rendszerének tervezése. Ajánlati tervkészítési feladat.</t>
  </si>
  <si>
    <t xml:space="preserve">Hajószerkezet modell típusok. A numerikus szilárdságtani számítások alapjainak speciálisan hajós vonatkozásai, és a számítások a hajóspecifikus paraméterei. Numerikus szilárdsági számítások a hajók globális és lokális terheléseinek meghatározására. A hajótest szilárdsági megfelelőségének ellenőrzése vonatkozó jogszabályok, szabványok és osztályozó társasági előírások alapján. </t>
  </si>
  <si>
    <t>Kishajók jellegzetes általános elrendezései. Hajótest optimalizálás. Vitorlázat és gépi hajtásrendszer tervezése. Formatervezés. Dokumentáció készítése. Esettanulmányok.</t>
  </si>
  <si>
    <t>A műszeres érzékelés, mérés, mint az információszerzés, a megismerés eszköze. A mérések szerepe a járműrendszerek tervezésében és üzemében. A mérési folyamat. Egyszerű és összetett érzékelők, „okos” érzékelők. A szenzorfúzió fogalma. Érzékelő rendszerek, szenzorhálózatok Mérőeszközök, jelátalakítók, mintavevők, kvantálók, feldolgozó eszközök. Alapvető fizikai mennyiségek mérése. A mérés jellemzői, a hibák csökkentése. Járművek dinamikai energetikai és termikus jellemzőinek mérése. A mérésre alkalmazott műszerek sajátosságai. A mérőrendszerek felépítése laboratóriumi- és üzemi mérésekhez. A mérési jelek kezelése klasszikus úton és elektronikus adatgyűjtő rendszerek alkalmazásával. Bonyolult járműrendszerek méréses vizsgálata. A rendszerek állapotának mérése. Állapotbecslés és paraméterbecslés rendszermodell alapján. A Kálmán-szűrés alapelve. Rendszer-paraméterbecslés, rendszeridentifikáció. A mérés megbízhatóságát növelő módszerek, redundancia, diverzitás.
A jelek osztályozása. Jelreprezentációk, idő- és frekvenciatartománybeli, parametrikus és nem­parametrikus leírások. A jelanalízis alapvető módszerei. Jelfeldolgozási algoritmusok. A digitális jelfeldolgozás. A beágyazott számítástechnika hardver és szoftver eszközei. Az elosztott feladatmegoldás eszközei. A kommunikáció eszközei, vezetékes és vezeték nélküli hálózatok. Kommunikációs hálózatok, szenzorhálók. A jelfeldolgozás alkalmazása a járműrendszerek esetében. Objektum- és eseménydetektálás. Alkalmazás járműirányítási rendszerekben.</t>
  </si>
  <si>
    <t>Járművek és járműfüzérek, valamint forgalmi áramlatok főmozgásának vizsgálatára alkalmas dinamikai modellek. A gördülőkapcsolat erőátszármaztatásának nemlineáris dinamikai modellje a tribológiai sztochaszticitás figyelembevételével. Koncentrált paraméterű lengésképes járműrendszer modellek mozgásegyenleteinek származtatása. A gerjesztő erők és mozgások, valamint a parametrikus gerjesztések figyelembevétele. A dinamikai rendszer diszkrét közönséges sztochasztikus differenciálegyenlet-rendszere. Elosztott paraméterű járműrendszer modellek mozgásegyenlet-rendszerének konstrukciója. Az elosztott paraméterű dinamikai rendszer sztochasztikus parciális differenciálegyenlet rendszere. A járműdinamikai rendszer, mint vezérelt vagy szabályozott szakasz. Néhány jellegzetes járműirányítási feladat megfogalmazása a dinamikai rendszer oldaláról, a vezérlőjelek működéstechnikai magyarázatával. A rendszerdinamika és kontroll analízis és szintézis-problémái az alkalmazások tükrében. A járműirányítási feladat megfogalmazása modell alapú módszerekkel. A járműkontroll tervezésre alkalmazott módszerek. A járműkontroll rendszerében bekövetkezett hibák detektálása. A jármű átkonfiguráló és hibatűrő irányítása, az irányítás tervezése. Integrált irányítás- és felügyeleti irányítástervezés. Irányított járműdinamikai rendszerekre vonatkozó esettanulmányok.</t>
  </si>
  <si>
    <t>A hallgatók tárgy hallgatása során megismerik a kárfelvétel, kárszámítás, kárbehatárolás, értékváltozással kapcsolatos alapvető szakmai feladatokat, elvárásokat. Tájékoztatást kapnak azon kapcsolódó szakterületekről, melyek a kérdéskörrel közvetlen és közvetett kapcsolatban vannak. A biztosítással kapcsolatos ismeretek (GFB, Casco)
A járműértékelés, javítás kalkuláció kapcsán általánosan alkalmazott katalógus rendszerek megismerése.
Speciális javíthatósági, értékcsökkenési kérdések vizsgálata, egyedi értékelési problémák megoldása statisztikai módszerekkel.
A járművezetés emberi tényezői, reakció, észlelés, észlelhetőség ismertetése, vizsgálata.</t>
  </si>
  <si>
    <t>A gépjármű kerekére ható erők, korszerű kerékmodellek, a kerék statikus és dinamikus geometriai jellemzői a közlekedésbiztonság szemszögéből. Az erőátviteli rendszer nyomatéki és erőviszonyainak elemzése, dinamikai jellemzőinek vizsgálata. A kerékfelfüggesztés geometriai kialakítása, az egyes felfüggesztési elemek igénybevétele.
A gépjármű lengéstani elemzése a rugózás elemei. A jármű fékezésének dinamikai vizsgálata, a fékerő tengelyenkénti megosztásának módszerei, a fékrendszer elvi sémái, az egyes elemek jellemző igénybevétele. A kormányzás dinamikai elemzése, az egyes elemek (trapézkar, nyomtávrúd, kormánygép, kormánykerék és tengely, gömbcsuklók) jellemző igénybevétele.
Járműdinamikai modellek készítésére alkalmas szoftverek bemutatása, hossz- és keresztirányú járműdinamika vizsgálata, szabályozások eszközei. Borulási folyamatok dinamikai vizsgálata, modellezése.
Az aktív- és passzív járműbiztonság elemei: járműdinamikai szabályozó rendszerek, a bekövetkezett balesetek következményeit mérséklő rendszerek bemutatása, működési jellemzőinek megismertetése. A fenti rendszerek működéséhez szükséges szenzorok, aktuátorok részletes ismertetése, az ezekben, illetve  vezérlőegységeikben tárolt adatok felhasználási lehetőségei balesetek vizsgálata, a jármű mozgásviszonyainak rekonstrukciója során.</t>
  </si>
  <si>
    <t>Méréstechnikai alapfogalmak, mérési módszerek, mérési hibák, rendszeres hibák, véletlen hibák, hibaösszegződés törvényszerűségei. Mérő eszközök: hosszmérők, állandó értékűek (mérő hasábok, idomszerek), változtatható értékű hosszmérő eszközök, mechanika (tolómérő, mikrométer, finomtapintók, mérőórák), optikai (optiméter, hosszmérőgép, műhely mikroszkóp, lézer interferométer), szögmérés eszközei, módszerei, pneumatikus, villamos érzékelők és mérőrendszerek. Koordináta mérőgépek, térbeli mérések.
Jellegzetes mérési feladatok és eszközeik: alak hiba mérések, helyzet hiba mérések, felületi jellemzők mérése (felületi érdesség, topográfia), fogaskerék mérések, menet mérések.
Méréstechnológia tervezése, a rendszeren belül, illetve a készdarabnál. Mérőeszköz gazdálkodás.
Automatikus méretellenőrzés. Felület digitalizálás. Folyamat méréstechnika (hőmérséklet, rezgés, erő, nyomaték, stb.), felügyelő rendszerek. 
Mérőeszközök kalibrálása, hitelesítése. Statisztikai folyamat szabályozás (SPC).</t>
  </si>
  <si>
    <t>Jogi ismeretek: Kivonatos alkotmányjog, a polgári anyagi és eljárásjog, büntetőjog, büntető eljárásjog, közlekedési bűncselekmények, kártérítési alapkérdések.
Emberi tényezők a közlekedésben: Személyiség jellemzők, magatartás-formák, egészségvédelem, korosztályi problémák, időjárási hatások, évszakok, a növényzet és az állatvilág speciálisan kapcsolódó kérdései, vadkárok.
Személvi sérülések: Az emberi szervezet, élettani sajátosságok, sérülések osztályozása, balesetek vizsgálata a személyi sérülés tükrében, véralkohol vizsgálatok, példák az orvosi balesetelemezési munkából.</t>
  </si>
  <si>
    <t xml:space="preserve">Balesetek műszaki okai, jármű és motor-meghibásodások: A leggyakrabban előforduló nagy kárt okozó jármű és motor-meghibásodások, a hiba-okok megállapítási folyamata a bekövetkezett károsodások alapján, a műszaki felelősség megállapítása, következtetések, elkerülési lehetőségek. A járművek szerepe, a műszaki hiba értelmezése, a műszaki okokból bekövetkezett balesetek elemzése, a szubjektív okok közrehatása. 
Baleseti formák értékelése: A főbb baleseti formák és a baleset utáni állapotból levonható következtetések. Gyalogos elütésével járó balesetek, az alapvető számítási lehetőségek, takarásból kilépő gyalogosok elütésének értékelése, korlátozott látási viszonyok közötti balesetek, bizonyítási kísérlet.
Járműütközések: Az ütközés alapvető összefüggései, jármű-deformációk és kárképek, energiaháló, az ütközés-számítás alapjai, szerkesztések, főbb eljárások.
</t>
  </si>
  <si>
    <t xml:space="preserve">Baleset rekonstrukcióra is alkalmas járműdinamikai szimulációs szoftverekben alkalmazott ütközés modellek ismertetése. 
Komplett, reguláris és irreguláris jármű mozgásfolyamatok vizsgálata, elemzése szimulációs módszerekkel: a szükséges bemenő paraméterek körének meghatározása, az adott esetben rendelkezésre álló paraméterek alapján a megválaszolható kérdések behatárolása, valószínűségi megállapítások értelmezése.
A szimuláció eredményeinek paraméter-érzékenység vizsgálata.
A szimulációs szoftverek által szolgáltatott eredmények értékelése, elemzése, értelmezése, plauzibilitás vizsgálat.
</t>
  </si>
  <si>
    <t xml:space="preserve">Rendszerelmélet, Lineáris időinvariáns dinamikus diszkrét idejű rendszerek elmélete. A Z-transzformáció. Diszkrét idejű rendszerek dinamikája, matematikai leírása. P, PI és PID szabályozók tervezése. Állapot-visszacsatolás. Megfigyelők tervezése.
A tárgy második felében magasszintű irányítástervezés, és optimalizációs technikák kerülnek ismertetésre. Soft Computing módszerek, Fuzzy elmélete, Genetikus algoritmusok, optimumkereső eljárások. 
</t>
  </si>
  <si>
    <t>A biztonság és a megbízhatóság fogalma, bevezetés a tématerületre. Alapvető specifikációs, és elemzési módszerek. A járműipari szabványok megismerése, különös tekintettel az ISO 26262 szabványra. Biztonsági szintek, funkciók osztályozása.
A járművek informatikai rendszereinek biztonsági kérdései (kiberbiztonság). Járművek sebezhetőségei klasszikus járműipari hálózatokon keresztül. Az internetre csatlakoztatott, illetve V2X kommunikációt alkalmazó járművek biztonsági kockázatai és védelmi lehetőségei.</t>
  </si>
  <si>
    <t>Anyagok modellezése és a konstitutív egyenlet szerepe, felépítési elvei. Anyagtörvények típusai, az anyagvizsgálati kísérleti tapasztalatokból adódó tipikus viselkedések.  Rugalmas testek, képlékeny testek bemutatása és vizsgálati módjai. Reológiai modellek. Fontosabb alkalmazási példák</t>
  </si>
  <si>
    <t>Konstrukciós kialakítások, speciális kötések. Zártszelvény, lemez, hajlékony burkolatok közötti kapcsolatok kialakítása. Önálló működési funkcióval rendelkező merev felépítmények és a jármű vázszerkezet kapcsolata.</t>
  </si>
  <si>
    <t>A másodfajú Lagrange egyenlet holonom-szkleronom konzervatív rendszerekre. Stabil egyensúly létezésének feltétele és vizsgálata. Kis rezgést végző rendszerek sajátfrekvenciáinak közelítő meghatározása. Rudak longitudinális, csavaró és hajlító lengései. Tengelyek, húrok és membránok lengése. A modálanalízis alapjai. A mozgásstabilitás kritériuma. Nemlineáris esetek, anyagi és geometriai nemlinearitás hatása. Bifurkáció, posztkritikus állapotok, lágy és kemény stabilitás vesztés</t>
  </si>
  <si>
    <t>A hagyományos tisztán hidraulikus vezérlések, az elektrohidraulikus vezérlések, szenzorok, aktuátorok.  A beépített elektronikus eszközök  megismerése. A stabilitási és terhelési határállapotok érzékelése, károsodás megelőzés és baleset-elhárítás.</t>
  </si>
  <si>
    <t>Konstrukciós kialakítások a gyárthatóság és felszerszámozhatóság szempontjait figyelembe véve. Felépítmények optimálási lehetőségei (gyártás, tömeg, merevség).</t>
  </si>
  <si>
    <t>Motorszimulációk csoportosítása. Akusztikai motorszimulációs modellek, alapegyenletek megadása. Áramlás, nyomásveszteség és hőátadás alakulása a szívó és kipufogó rendszerben. Akusztikai hatások és azok hasznosítása. Áramlási elágazások.  Szelepeken létrejövő áramlások, az égéstér geometriai és konstrukciós kialakítása. A furat-löket arány, a szelepméretek és a kompresszió-viszony megválasztásának szempontjai. Égési folyamatok modellezése, fő paraméterei. Falveszteségi törvények. A motor mechanikai veszteségének modellezése. A motor feltöltő-nyomásának és a szükséges tüzelőanyag dózisának megahatározása megadott teljesítménycél elérése érdekében. A feltöltő illesztése, együttműködése a belsőégésű motorral. Feltöltők redukált karakterisztikái. Feltöltők szabályozása. A motor dugattyúját terhelő mechanikai és termikus igénybevételek. A dugattyú konstrukciós és geometriai kialakítása. A méretezés főbb szempontjai és módszerei. A dugattyúcsapszeg és igénybevételei, tervezési eljárásai.</t>
  </si>
  <si>
    <t>Motortervezés elméleti kérdései. A hengerkialakítás, motortömb megválasztásának feltételei. A forgattyús hajtómű felépítése. Alkatrészeinek sajátosságai, a gépjármű motoroknál alkalmazott megoldások. Forgattyús tengely, lendítőkerék méretezése. A tömegkiegyenlítés módszerei. Szokásos megoldások. Főcsapágyfedél kialakítása, anyagmegválasztása. A szelepvezérlés alapvető szempontjai, szokásos megoldásai, kialakítások sajátosságai. A hengerfej méretezése, anyagának megválasztása. A motorterv műszaki dokumentációja. Műszaki leírások szokásos felépítése, kialakítása, a motor alkatrészeinek méretezése. A kenő-, hűtő- és indítórendszerének kialakítása.</t>
  </si>
  <si>
    <t>Az előadási órán tanultak alkalmazása feladatokban.</t>
  </si>
  <si>
    <t>Az előadások anyagának példák keretében való alkalmazása.</t>
  </si>
  <si>
    <t>Az elméleti anyag számpéldákkal való gyakorlása számítógépes környezetben.</t>
  </si>
  <si>
    <t>Szállítmányozási pénzüggyel és számvitellel kapcsolatos feladatok megoldása.</t>
  </si>
  <si>
    <t>Az előadáshoz kötődő feladatok megoldása.</t>
  </si>
  <si>
    <t>A gyakorlati órákon a különböző veszélyelemzési és kockázatértékelési módszerek alkalmazását sajátítják el a hallgatók.</t>
  </si>
  <si>
    <t>Külföldi és hazai, pozitív és negatív példák intermodális csomópontok kialakítására. A tervezési feladathoz kapcsolódó konzultáció.</t>
  </si>
  <si>
    <t>A gyakorlaton minden hallgató egyedi mikrokontrolleres (8051) panelon, számítógép mellett dolgozik. A gyakorlatok első felében (1-7 hetek) az assembly nyelven való programozás, a második felében (8-14 hetek) mikrokontrollerek magas szintű nyelven történő programozása az anyag.</t>
  </si>
  <si>
    <t>Tervezési feladatok, karbantartási vizsgálatok, üzemeltetési vizsgálatok</t>
  </si>
  <si>
    <t>Gyakorlati tervezési feladat, szimulációs vizsgálatok</t>
  </si>
  <si>
    <t>Az előadásokon ismertetett tervezési módszerek gyakorlati alkalmazása egy komplex raktártervezési feladaton keresztül, az egyéni raktártervezési feladat otthoni kidolgozásának előkészítése.</t>
  </si>
  <si>
    <t>Az előadásokon ismertetett tervezési módszerek gyakorlati alkalmazása egy komplex termelőüzemi belső elrendezés-tervezési feladaton keresztül, az egyéni termelőüzemi belső elrendezés-tervezési feladat otthoni kidolgozásának előkészítése.</t>
  </si>
  <si>
    <t>Az előadásokon ismertett, a modellépítéssel és paraméterezéssel kapcsolatos feladatok begyakoroltatása egyéni feladatokon keresztül, a házi feladat előkészítése.</t>
  </si>
  <si>
    <t>Számítási feladatok az előadásokhoz kapcsolódóan.</t>
  </si>
  <si>
    <t>A gyakorlatok keretében az előadási anyaghoz kapcsolódó számítások elvégzése. Erőátviteli rendszerek illesztése, együttműködési jelleggörbék meghatározása.</t>
  </si>
  <si>
    <t xml:space="preserve">Az elméleti tananyagrész elsajátításához szükséges számpéldák megoldása és gyakorlása. </t>
  </si>
  <si>
    <t>A gyakorlatokon az osztályozó társaságok, jogszabályok és szabványok hajószilárdság-ellenőrző számításait gyakorolják a hallgatók.</t>
  </si>
  <si>
    <t>A gyakorlatokon a hajódinamikai számításokat gyakorolják a hallgatók.</t>
  </si>
  <si>
    <t>Kishajó tervezésének részfeladatai.</t>
  </si>
  <si>
    <t>A gyakorlatokon a hajó-hidrodinamikai számításokat gyakorolják a hallgatók.</t>
  </si>
  <si>
    <t>Az elméleti anyagrészhez kötődő feladatok megoldása. Linearizálási eljárások alkalmazása és összehasonlítása. Modellalkotás, különböző rendszerparamérterek mellett kapott megoldások összehasonlítása, értékelése.</t>
  </si>
  <si>
    <t>Egyéni és vezetett gyakorlatok.</t>
  </si>
  <si>
    <t xml:space="preserve">Az előadáson tárgyalt numerikus módszerek alkalmatzása MATLAB környezetben. </t>
  </si>
  <si>
    <t>Az előadási anyagra épülve, logisztikai rendszerekben jelentkező irányítási problémákra vonatkozó esettanulmányok tárgyalása.</t>
  </si>
  <si>
    <t>Piac és termék elemzések. A piacon elfoglalt hely mutatószámaival kapcsolatos esettanulmányok. A vállalatok termékösszetételi elemzési módszereinek számítása.</t>
  </si>
  <si>
    <t>A gyakorlati feladatok számítógépes környezetben történő kidolgozása.</t>
  </si>
  <si>
    <t>A laborfoglalkozások során a hallgatók megismerkednek az alapvető folyamatokkal, illetve a jövőbeli fejlesztésekkel, elsősorban az rTower és stress monitoring módszerekkel.</t>
  </si>
  <si>
    <t>Önálló tervezési feladatok</t>
  </si>
  <si>
    <t>A laborfoglalkozások során a hallgatók megismerkednek legfontosabb irányítási eljárásokkal és az emberi tényezők mérési módszereivel, hatásaival.</t>
  </si>
  <si>
    <t>A laboratóriumi gyakorlatokon a hallgatók bemutatják és csoportosan értékelik az egyes hallgatók által kidolgozott témákat.</t>
  </si>
  <si>
    <t>A laborfeladatok során az előadás elméleti anyagának implementációs kérdései kerülnek előadásra. Emellett a hallgatók egy általuk ismert fejlesztői környezetben végzik el az algoritmusok implementációját.</t>
  </si>
  <si>
    <t>A laborok keretei között különböző egyszerűbb számítógépes kereslet és készlettervezési döntéstámogató modelleket építenek fel a hallgatók.</t>
  </si>
  <si>
    <t>Az előadásokon bemutatott szimulációs technikák, szimulátorok valamint szimulációs rendszer fejlesztésére alkalmas programozási nyelvek használatának begyakoroltatása számítógépes laborfoglalkozások keretei között, a gyakorlatokon kidolgozott példákon keresztül, továbbá a házi feladat előkészítése.</t>
  </si>
  <si>
    <t>Számítógépes laboratóriumi gyakorlat során konkrét járműinformatikai feladatok megoldása, az adatrendezés, a járműmegbízhatóság és karbantartás témájában.</t>
  </si>
  <si>
    <t>8051-es mikroszámítógépek programozása Assembly és C nyelveken. Alacsony és magasszintű programnyelvek a mikroszámítógépek programozásában. A mikrokontrollerek általános felépítése, gombok, ledek vezérlése. Órajelek, időzítők, megszakítások programozása. AD átalakító programozása. Virtuális kijelző programozása. Num Pad programozása.</t>
  </si>
  <si>
    <t>Féléves tervezési feladat, számítógépes kidolgozása, konzultációja.</t>
  </si>
  <si>
    <t>Laborgyakorlatokon a számítógépes hajószilárdsági számításokat gyakorolják a hallgatók.</t>
  </si>
  <si>
    <t>Laborgyakorlatokon a számítógépes hajótest ellenállás és kormánylapáton ébredő erők meghatározását gyakorolják a hallgatók.</t>
  </si>
  <si>
    <t>Számítógépes labor.</t>
  </si>
  <si>
    <t>Repülőgép vizsgálati módszerek bemutatása a laborgyakorlatokon.</t>
  </si>
  <si>
    <t>A tantárgyat laboratóriumi mérések egészítik ki, amelyek során bemutatásra kerülnek az alapvető mérési és jelfeldolgozó rendszerek mikroszámítógépes realizációi.</t>
  </si>
  <si>
    <t>Szimulációs eljárások MATLAB környezetben történő vizsgálata, összehasonlítás és kiértékelés.</t>
  </si>
  <si>
    <t>Az előadásokon megismert módszerek, eljárások ismeretének elmélyítése gyakorlati példák megoldásán keresztül.</t>
  </si>
  <si>
    <t>Az elméleti ismeretek alkalmazásával dinamikai modellek készítése, a választott jármű- vagy jármű-főegység, alrendszer kritikai elemzése közlekedésbiztonsági szempontok alapján.</t>
  </si>
  <si>
    <t>Kísérletek, mérések végrahajtása egy projekt részfeladataként.</t>
  </si>
  <si>
    <t>Működő járműgyártó rendszerek tanulmányozása. Szerszámbemérés.</t>
  </si>
  <si>
    <t>Összetett mérések (hossz-, alak-, 3D-s, felületi érdesség mérés). Felületdigitalizálás.</t>
  </si>
  <si>
    <t>Az előadások során megismert összefüggések, eljárások alkalmazása konkrét feladatok, bekövetkezett balesetek elemzése során.</t>
  </si>
  <si>
    <t>Az előadások során elsajátított ismeretek elmélyítése valós feladatok szimulációs szoftverekkel történő megoldása során.</t>
  </si>
  <si>
    <t xml:space="preserve">A laboratóriumi feladatok során a szabályozók tervezését egy részről MATLAB, Simulink, más részről mikrokontrolleres környezetben valósítják meg a hallgatók. </t>
  </si>
  <si>
    <t>Tervezési feladat kidolgozása, konzultáció.</t>
  </si>
  <si>
    <t>Adott felépítmény geometriájának és kinematikájának kidolgozása. Előzetes szilárdsági számítások végzése CAD eszközökkel</t>
  </si>
  <si>
    <t xml:space="preserve">Adott felépítmény konstrukció teljes kidolgozása CAD eszközökkel. </t>
  </si>
  <si>
    <t>Tervezendő motor égésterének megtervezése, főmunkafolyamat-szimulációjának elkészítése, valamint dugattyújának szerkezetanalízise.</t>
  </si>
  <si>
    <t>A motor főmunkafolyamat számítása alapján az alkatrészek méretezése, megrajzolása, konzultációja.</t>
  </si>
  <si>
    <t>JK</t>
  </si>
  <si>
    <t>KL</t>
  </si>
  <si>
    <t>Dr. Márialigeti János, Devecz János</t>
  </si>
  <si>
    <t>Diasor és kidolgozott mintapéldák elektronikus formában</t>
  </si>
  <si>
    <t>A zárthelyin akadályoztatottaknak pótzárthelyi lehetőség, késedelmes projektfeladat beadás</t>
  </si>
  <si>
    <t>Dr. Béda Péter, Devecz János</t>
  </si>
  <si>
    <t>Individual and guided practice lessons</t>
  </si>
  <si>
    <t>Guided and individual problem solving</t>
  </si>
  <si>
    <t>Slides and examples in electronic format</t>
  </si>
  <si>
    <t>Second test possibility for those not present on the test, possibility of delayed deadline for project work</t>
  </si>
  <si>
    <t>Notion of numerical structure analysis. Numerical model generation from a geometrical model. Theory and application of the finite element analysis in the vehicle technology. Theoretical background of the finite element analysis method (FEA). Improvement of the solution using discretization and polynomial degree increase, method of p-elements and h-elements. Material models: linear, elasto-plastic and hyperelastic ones. Structure of finite element models. Simplification possibilities of geometrical models. Geometry discretisation: mesh generation, notion of mesh independence. Structure of a stiffness analysis: load types, forces, torques, bearing-like loads. Constraints: ideally stiff constraints, elastic constraints. Evaluation of deformation and stress fields. The Galerkin method. Elliptical and parabolic partial differential equations and their solutions. Eigenvalue exercises. The Navier equation and the convection-diffusion energy equation. Matrices of the discretized equations (mass, damping, stiffness). Unicity conditions of the result, initial and limit conditions. Structure of a thermal (convective-diffusive) analysis. Load types, heat sources, convection, heat radiation. Constraints, fixation of temperatures and gradients. Evaluation of temperature and thermal flux fields. Structure of a natural frequency analysis. Evaluation of natural frequencies and vibration modes. Application of FEA for lifetime optimisation for load varying in time. Bases of structure optimisation (size, shape, topology) theory. Methods for gradient free optimum seeking in the structure optimization. Model building, setup of design variables, parameters and conditions. Evaluation of the optimization result. New model building from the result of the optimization process. Consideration of ability for manufacturing and realisation. Application of reverse engineering methods during rebuilding the model. Comparative FEA of the original and the optimised model.</t>
  </si>
  <si>
    <t>.</t>
  </si>
  <si>
    <t>Tanulási eredmények (angol)</t>
  </si>
  <si>
    <t>Tanulástámogató anyagok (angol)</t>
  </si>
  <si>
    <t>Tárgykövetelmények (angol)</t>
  </si>
  <si>
    <t>Pótlási lehetőségek (angol)</t>
  </si>
  <si>
    <t>Department of Material Handling and Logistics Systems</t>
  </si>
  <si>
    <t>Department of Automotive Technologies</t>
  </si>
  <si>
    <t>Department of Control for Transportation and Vehicle Systems</t>
  </si>
  <si>
    <t>Department of Transport Technology and Economics</t>
  </si>
  <si>
    <t>Institute of Mathematics</t>
  </si>
  <si>
    <t>e</t>
  </si>
  <si>
    <t>Targy_nev</t>
  </si>
  <si>
    <t>Kod</t>
  </si>
  <si>
    <t>Targy_a_nev</t>
  </si>
  <si>
    <t>Kovet</t>
  </si>
  <si>
    <t>Kovet_a</t>
  </si>
  <si>
    <t>Kr</t>
  </si>
  <si>
    <t>N_ora_ea</t>
  </si>
  <si>
    <t>N_ora_gy</t>
  </si>
  <si>
    <t>N_ora_lab</t>
  </si>
  <si>
    <t>L_ora_ea</t>
  </si>
  <si>
    <t>L_ora_gy</t>
  </si>
  <si>
    <t>L_ora_lab</t>
  </si>
  <si>
    <t>Tanszek</t>
  </si>
  <si>
    <t>Tanszek_a</t>
  </si>
  <si>
    <t>Targyfel</t>
  </si>
  <si>
    <t>Oktatok</t>
  </si>
  <si>
    <t>Elokov_1</t>
  </si>
  <si>
    <t>Elokov_1_tip</t>
  </si>
  <si>
    <t>Elokov_2</t>
  </si>
  <si>
    <t>Elokov_2_tip</t>
  </si>
  <si>
    <t>Elokov_3</t>
  </si>
  <si>
    <t>Elokov_3_tip</t>
  </si>
  <si>
    <t>Tan_eredm</t>
  </si>
  <si>
    <t>Tan_eredm_a</t>
  </si>
  <si>
    <t>Anyagok</t>
  </si>
  <si>
    <t>Anyagok_a</t>
  </si>
  <si>
    <t>Targykov</t>
  </si>
  <si>
    <t>Targykov_a</t>
  </si>
  <si>
    <t>Potlas</t>
  </si>
  <si>
    <t>Potlas_a</t>
  </si>
  <si>
    <t>Kontaktora</t>
  </si>
  <si>
    <t>Kesz_ora</t>
  </si>
  <si>
    <t>Kesz_zh</t>
  </si>
  <si>
    <t>Kesz_hf</t>
  </si>
  <si>
    <t>Kesz_iras</t>
  </si>
  <si>
    <t>Kesz_v</t>
  </si>
  <si>
    <t>Kesz_ossz</t>
  </si>
  <si>
    <t>Leiras_ea</t>
  </si>
  <si>
    <t>Leiras_ea_a</t>
  </si>
  <si>
    <t>Leiras_gy</t>
  </si>
  <si>
    <t>Leiras_gy_a</t>
  </si>
  <si>
    <t>Leiras_lab</t>
  </si>
  <si>
    <t>Leiras_lab_a</t>
  </si>
  <si>
    <t>Követelmény (angol)</t>
  </si>
  <si>
    <t>Szerep_J</t>
  </si>
  <si>
    <t>Szerep_K</t>
  </si>
  <si>
    <t>Szerep_L</t>
  </si>
  <si>
    <t>Fe_J</t>
  </si>
  <si>
    <t>Fe_L</t>
  </si>
  <si>
    <t>Fe_K</t>
  </si>
  <si>
    <t>Elokov_1_nev</t>
  </si>
  <si>
    <t>Elokov_2_nev</t>
  </si>
  <si>
    <t>Elokov_3_nev</t>
  </si>
  <si>
    <t>Dr. Mészáros Ferenc, Dr. Duleba Szabolcs</t>
  </si>
  <si>
    <t>General knowledge of freight forwarding: evolution, position and market of freight forwarding. Fundamentals. Contract of carriage and forwarding. Special tasks of dangerous goods, perishable goods, live animals, plant products. Forwarding of overweighted and oversized items, weekend traffic restrictions. Customs and customs procedures, application rules. Product protection. Pricing methods in contracting. Forwarding parities. Insurances used in freight forwarding.</t>
  </si>
  <si>
    <t>A hallgatók aktuális fuvarozási-szállítmányozási témákban esettanulmányokat dolgoznak fel és adnak elő.</t>
  </si>
  <si>
    <t>Students prepare and submit case study reports on current freight forwarding topics.</t>
  </si>
  <si>
    <t xml:space="preserve">Dr. Bokor Zoltán (2013) Szállítmányozás. Egyetemi jegyzet, BME Közlekedésüzemi és Közlekedésgazdasági Tanszék
</t>
  </si>
  <si>
    <t xml:space="preserve">Bokor, Zoltán (2013) Freight forwarding (in Hungarian). Course book, BME Dept. of Transport Technology and Economics
</t>
  </si>
  <si>
    <t>There are retakes from 1st and 2nd midterms, the written report can be delayed completed till end of delayed completion period.</t>
  </si>
  <si>
    <t>Mode-specific knowledge of freight forwarding. International and domestic conventions / rules, technology and pricing of freight haulage and forwarding on road. International and domestic conventions / rules, technology and pricing of freight haulage and forwarding on rail. International and domestic conventions / rules, technology and tariffs of freight haulage and forwarding for inland waterway transports. International and domestic conventions / rules, technology and pricing of freight haulage and forwarding of maritime transport and shipping. International and domestic conventions / rules, technology and pricing of freight haulage and forwarding for air transports. International and domestic conventions / rules, technology and pricing for combined freight transports. International and domestic conventions / rules, technology, and pricing for groupage freight transports.</t>
  </si>
  <si>
    <t>Számítási feladatok az egyedi esettanulmány kidolgozásához kapcsolódóan.</t>
  </si>
  <si>
    <t>Calculation tasks for the individual case studies.</t>
  </si>
  <si>
    <t>A félévi aláírás feltétele a két zárthelyi dolgozat eredményes megírása és egy egyéni esettanulmány kidolgozása (kb. 10 oldal terjedelemben) és bemutatása. Az érdemjegy a szóbeli vizsgán elért eredményből (50%), a zárthelyi dolgozatok eredményének átlagából (30%) és az esettanulmányra kapott értékelésből (20%) adódik.</t>
  </si>
  <si>
    <t>Requirements for signature: fulfilment of the two midterms, report and submission (in approx. 10 pages) of a special topic within freight forwarding. There is a verbal examination at the end of the semester. Weights of requirements in final mark: reporting activity (20%), average of midterms (30%), verbal examination (50%).</t>
  </si>
  <si>
    <t>A marketing alapfogalmai, alapvető tevékenységeinek közlekedésre adaptált áttekintése: Termék-piac, ár-minőség kapcsolat. Az értékesítési függvény, a nyereség marketing alapú megítélése. Piackutatási módszerek, a fogyasztói piacok jellemzői. Versenyelemzés és célpiaci marketing módszerek. Termék életgörbék. Erőforrások elemzése. Szolgáltatás marketing.</t>
  </si>
  <si>
    <t>Marketing definition, specialized areas in transportation. Relation between product-market, price-quality. Sales function and benefit of the company in the view of marketing. Market research methods, consumer market types. Competition and target market analysis. Product life cycle. Analyzing the resources. Service marketing.</t>
  </si>
  <si>
    <t>Market and product analysis. Case studies about market position. Calculations about product mix analysis of a company.</t>
  </si>
  <si>
    <t>Javasolt szakirodalmak, jegyzetek.</t>
  </si>
  <si>
    <t>Suggested books and papers.</t>
  </si>
  <si>
    <t>A zárthelyin akadályoztatottaknak pótzárthelyi lehetőség, késedelmes feladat beadás.</t>
  </si>
  <si>
    <t>A külkereskedelem fuvarozásszervezési vonatkozásai: külgazdasági elméletek, szabályozási keretek, a külkereskedelmi szerződés felépítése, elemei, létrehozása, lebonyolítása. Külkereskedelmi fizetési módok, ezekben a szállítmányozó szerepe. A szállítmányozási szolgáltatások lebonyolításához szükséges banki műveletek, eszközök, értékpapírok. A tőzsde szerepe és működése. A szállítmányozási vállalatok számviteli rendszerének elemei, alapvető szabályai. Könyvviteli szabályok, műveletek. Beszámolók típusai és elemei.</t>
  </si>
  <si>
    <t>The aspects of foreign trade transportation: foreign economic theories, regulatory framework, structure, elements, creation and implementation of the foreign trade contract. Foreign trade payment methods, the role of the forwarder. Banking operations, assets, securities required for carrying out transport services. Role and function of the stock markets. Elements of the accounting system of transport companies, basic rules. Accounting rules, operations. Types and elements of Reports.</t>
  </si>
  <si>
    <t>Solving financing and accounding tasks of freight forwarding.</t>
  </si>
  <si>
    <t>Elaboration of seminar tasks on computer.</t>
  </si>
  <si>
    <t>A félévi aláírás feltétele a három zárthelyi dolgozat eredményes megírása. Az érdemjegy az írásbeli vizsgán elért eredményből (50%), a zárthelyi dolgozatok eredményének átlagából (50%) adódik.</t>
  </si>
  <si>
    <t>Requirements for signature: fulfilment of three midterms. There is a written examination at the end of the semester. Weights of requirements in final mark: average of midterms (50%), verbal examination (50%).</t>
  </si>
  <si>
    <t>A félévközi zárthelyi dolgozatok külön-külön pótolhatók, a pótlási hét végéig.</t>
  </si>
  <si>
    <t>There are retakes from each midterms, they can be delayed completed till end of delayed completion period.</t>
  </si>
  <si>
    <t>Költség-haszon elemzéssel (CBA) kapcsolatos részfeladatok kidolgozása (forgalom-előrejelzés, elaszticitás-számítás, hatékonyságértékelés) és előadása, egyéni konzultáció a részfeladatokból összeálló gyakorlati feladat elkészítéséhez.</t>
  </si>
  <si>
    <t>Elaboration of sub-tasks related to cost-benefit analysis (CBA) (traffic forecasting, elasticity calculation, efficiency assessment) and presentation, individual consultation to prepare a seminar report consisting of sub-tasks.</t>
  </si>
  <si>
    <t>Az egyéni- és csoportfeladatokhoz kapcsolódó mérések és a gyűjtött adatok feldolgozásának ismertetése.</t>
  </si>
  <si>
    <t>Indroducing measurements and data analysis methods according to individual and group excercises.</t>
  </si>
  <si>
    <t>Diasorok és képletgyűjtemény elektronikus formában, videók, publikációk</t>
  </si>
  <si>
    <t>Slides and collection of formulas in electronic form, videos, publications</t>
  </si>
  <si>
    <t>Dr. Tóth János, Dr. Esztergár-Kiss Domokos, Soltész Tamás</t>
  </si>
  <si>
    <t>Az intelligens közlekedési rendszerek alkotóelemei. Az EU ITS irányelve. Az ITS rendszerek közlekedési módonként. A mobilitás menedzsment rendszer feladatai, az integrált közlekedési adatbázis felépítése. EU adatszabványok. A NESZIP és a NEJP rendszer. Rugalmas közlekedési rendszer jellemzői, alkalmazási területei, a rendszerek csoportosítása. A rugalmas közlekedési rendszerek járattervezése, gazdasági jellemzői. Hazai és nemzetközi példák.</t>
  </si>
  <si>
    <t>Keywords of intelligent transport systems. ITS directive of EU. Classification of ITS systems based on transport modes. Tasks of a mobility management system, the structure of the integrated transport database. EU standards. The NESZIP an NEJP systems. Features of Demand Responsive Transport, area of use, classification of systems. Rout planning of DRT, economic features. Hungarian and international best practices.</t>
  </si>
  <si>
    <t>GIS bevezetés, QGIS gyakorlat, Helyfüggő szolgáltatások, Útvonaltervező módszerek, Multimodális utazástervező rendszerek, Mobility as a Service, Közlekedési adatbázisok és adatgyűjtő rendszerek, Házi feladat bemutatás.</t>
  </si>
  <si>
    <t>Introduction to GIS, QGIS practice, Location based services, Route planning methods, Multimodal journey planners, Mobility as a Service, Transportation databases and data collection systems, Homework presentations.</t>
  </si>
  <si>
    <t>Előadás diasorok</t>
  </si>
  <si>
    <t>Presentation slides</t>
  </si>
  <si>
    <t>Midterm test correction possibility for those not present on one of the tests, possibility of delayed deadline for home work.</t>
  </si>
  <si>
    <t>ajánlott</t>
  </si>
  <si>
    <t xml:space="preserve">Közlekedési létesítmények tervezési folyamata, módszertani útmutatók segítségével. Megvalósíthatósági tanulmány (MT), előzetes megvalósíthatósági tanulmány (EMT) felépítése, fejezetei. Projektek szakpolitikai illeszkedése, helyzetértékelése. Projektváltozatok kialakítása, változatképző elemek, változatok értékelése. Autóbusz-pályaudvarok, vasúti középállomások, repülőterek tervezési alapelvei. Intermodalitás fogalma, intermodális csomópontok tervezése, funkcióik. Átszállási kapcsolatok kialakítása. Egyetemes tervezés alapelvei, szempontjai. </t>
  </si>
  <si>
    <t>Process of planning transport establishment using methodological guides. Structure and Chapters of Feasibility Study and Preliminary Feasibility Study. Fit to the policy, evaluation of projects. Development of project variants, evaluation of variables and variations. Planning principles for bus stations, railway stations, airports. The concept of intermodality, the design and function of intermodal nodes. Establishing transfer links. Principles and aspects of universal design.</t>
  </si>
  <si>
    <t>International and domestic, positive and negative examples of intermodal nodes. Consultation related to the design task.</t>
  </si>
  <si>
    <t>A személyközlekedési rendszer jellemzése, tulajdonságai, a tervezési folyamat. A személyközlekedési módok csoportosítása. A helyváltoztatási folyamat modellezése a települési rendszerben, helyváltoztatási láncok képzése. Többkritériumú elemzés alkalmazása a személyközlekedési rendszerek értékelésénél. A személyközlekedés minőségi rendszere, a szolgáltatási színvonal. A személyközlekedés – helyi és helyközi – rendszer elemeinek, és a működési folyamatoknak a tervezése az egyéni és közforgalmú közlekedésben (pl. menetrend). Az intermodális, interoperábilis rendszerek megvalósítása; telematikailag integrált személyközlekedés. A fenntartható közlekedés tervezése, a fenntarthatóság feltétele; lágy közlekedési formák és azok infokommunikációs támogatása. Újszerű (átmeneti) személyközlekedési módok.</t>
  </si>
  <si>
    <t>Characterisation, attributes and planning method of passenger transportation systems. Classi-fication of passenger transportation modes. Modelling the journey process in context of set-tlement structure. Creating travel chains. Multi-criteria analyses of passenger transportation systems. Quality assessment and service standards of passenger transportation. Planning of elements and processes of passenger transportation both in the individual and the public transport (e.g.: timetable). Implementation of intermodal and interoperable systems; passenger transport integrated by telematics tools. Sustainable transport planning, preconditions of the sustainability; soft mobility forms and their infocommunication support. Overview of the advanced, so called "transitional" passenger transportation modes (e.g. car-sharing, bike-sharing, car-pooling, chauffeur service, demand responsive transport) in system and process-oriented approach.</t>
  </si>
  <si>
    <t>Diasorok, Kövesné dr. Gilicze Éva - dr. Debreczeni Gábor - dr. Csiszár Csaba: Személyközlekedés jegyzet (2015), Csaba Csiszár – Bálint Csonka – Dávid Földes: Innovative Passenger Transportation Systems (book)</t>
  </si>
  <si>
    <t>ppt slides, Csaba Csiszár – Bálint Csonka – Dávid Földes: Innovative Passenger Transportation Systems (book)</t>
  </si>
  <si>
    <t>A zárthelyi dolgozatok pótolhatók. Késedelmes feladatleadás lehetséges (különeljárási díj mellett).</t>
  </si>
  <si>
    <t>párhuzamos</t>
  </si>
  <si>
    <t>Within the framework of the subject, students will learn about the European Union's acquis communaires and upcoming harmonization tasks in transportation. An overview of the most important strategic objectives for transport at European level, the most important strategic objectives announced in the EU common transport policy, and European directives calling for an integrated, interoperable, multi-modal transport development and system efficiency policies that support these objectives. Getting to know the most important national transport strategy objectives deriving from the community goals and the related national policy system. Assessment of policy experiences in the transportation system, identification of factors hindering the adaptation of European practice, and the identification of strategic tasks to eliminate implementation barriers. Possibilities for transfer of national experiences at European and Member State levels. The course focuses on policy issues related to the use of transport infrastructure, deals with rail regulatory packages and institutional reforms, introduces the most important steps for EU-compatible conditions, financing and toll collection, for rural and urban transportation, here especially for public transport. The subject outlines the expected impacts and tasks related to the introduction of transportation pricing principle based on the social costs.
Introduction to transport policy, mode specific directives that support reaching the strategic goals of integrated, interoperable, multimodal transportation development and operation. Infrastructural, legal, economic, financial, pricing, social and institutional frameworks of transportation. Barriers and incentives of adapting best practices in transportation policy. The main research, development and innovation directions in transportation.</t>
  </si>
  <si>
    <t>Peter Stopher, John Stanley (2014) Introduction to Transport Policy: A Public Policy View. Edward Elgar Publishing</t>
  </si>
  <si>
    <t xml:space="preserve">A közlekedési és a logisztikai szolgáltatási piacok sajátosságai. A szolgáltatások iránti igényeket meghatározó tényezők azonosítása. A kereslet meghatározásának módszerei. A szolgáltatási minőség kvantifikálása. KPI mutatószámok meghatározása és számítása. </t>
  </si>
  <si>
    <t>Features of transport and logistics services markets. Identifying factors that determine the needs for transport and logistic services. Methods for determining demand. Quantification of service quality. Defining and calculating KPI numbers.</t>
  </si>
  <si>
    <t>Közlekedési vagy logisztikai szolgáltatási teljesítménymutató rendszer kialakítása.</t>
  </si>
  <si>
    <t>Development of a transport or logistics service performance indicator system.</t>
  </si>
  <si>
    <t>Előadás diasorok és elektronikus segédlet.</t>
  </si>
  <si>
    <t>Presentation slides and electronic course material.</t>
  </si>
  <si>
    <t>It's possible to retake the midterm test, the written homework and presentation can be delayed completion till end of delayed completion period.</t>
  </si>
  <si>
    <t>Principles of mathematical modeling. Solving linear programming problems using the simplex methods. Application of primal-dual methods in the decision process. Programming methods applied frequently in the transportation: transportation, assignment models, integer programming methods. Network problems and methods: maximum flow, minimum-cost flow problem, shortest path problem, critical path method. Dynamic programming. Principles of nonlinear programming, game theory, stochastic processes. Queuing models and their application in the transportation. Stocking problems. Markov chains and their application in transportation. Forecasting. Simulation. MultiCriteria Analysis.</t>
  </si>
  <si>
    <t>Lineáris programozási és más modellezési feladatok,  példák kidolgozása számítógépen. Valós optimalizálási feladatok egyszerűsített formában történő áttekintése és csoportos feldolgozása, megoldása.</t>
  </si>
  <si>
    <t>Solving linear programming and other problems using computers, developing and solving  simplified real life case studies.</t>
  </si>
  <si>
    <t>The student gets acquainted with the principal mathematical modeling methods, and will be able to identify and solve the decision problems, applying integrated technical and economical knowledge.</t>
  </si>
  <si>
    <t>Hillier, F.S. – G.J. Lieberman: Bevezetés az operációkutatásba</t>
  </si>
  <si>
    <t>Hillier, F.S. – G.J. Lieberman: Introduction to Operation Theory</t>
  </si>
  <si>
    <t>A félév során a hallgatók 2 zárthelyi dolgozatot írnak, ezek átlaga eredményezi a félévi érdemjegyet.</t>
  </si>
  <si>
    <t>A közlekedésbiztonság mutatószámai. A közlekedésbiztonsági mutatószámok alakulása az EU tagországokban és Magyarországon. A közúti közlekedés szereplőinek (ember, pálya, jármű és szabályozás) jellemzői, hatásuk a közlekedésbiztonságra. A közúti közlekedés jogszabályainak áttekintése. A biztonságos infrastruktúra kialakítás. A járművek passzív és aktív biztonsági eszközei. A közlekedésbiztonság emberi tényezői, a közlekedési magatartás. A gépjárművezető-képzés korszerű módszerei. A gyalogos és a kerékpáros közlekedés sajátosságai.</t>
  </si>
  <si>
    <t>The road safety indicators. Development of road safety indicators in Europe and in Hungary. Characteristics of the traffic actors (human, infrastructure, vehicles and regulation), their impact on road safety. Review of the traffic regulation. Features of secure infrastructure. Features of passive and active vehicle safety systems. Human factors of traffic safety, traffic behaviour. Advanced methods of driver training, best practices. Characteristics of pedestrian and cycling traffic.</t>
  </si>
  <si>
    <t>Diasorok, Csaba Csiszár – Bálint Csonka – Dávid Földes: Innovative Passenger Transportation Systems (book), Dr. Csiszár Csaba – Sándor Zsolt: Közlekedési informatika jegyzet</t>
  </si>
  <si>
    <t>ppt slides, Csaba Csiszár – Bálint Csonka – Dávid Földes: Innovative Passenger Transportation Systems (book), Dr. Csiszár Csaba – Caesar Bálint – Csonka Bálint – Földes Dávid: Transportation Information Systems I. Study-aid for practices in computer laboratory (2016)</t>
  </si>
  <si>
    <t>Paradigmaváltás a városlakók életében. Okos város bevezetés, definíció és értékelési módszerek ismertetése. Várostervezési szempontok, módszerek és stratégiák. Területhasználati funkciók és modellek bemutatása. Megosztott közterek és közösségi terek átalakulása. A közösségi médiából és mobilitási mintákból kinyerhető információ felhasználási lehetőségei. Big data és Internet of Things megoldások. Smart Grids és alkalmazásai. Példaértékű nemzetközi és hazai megoldások.</t>
  </si>
  <si>
    <t>Paradigm shift in urban citizen life. Smart city introduction, evaluation and ranking methods. City planning aspects, methods and strategies. Introduction to land use functions and models. Shared spaces, public space transformation. Utilization of information received from social media and mobility patterns. Big data and Internet of Things solutions. Smart Grids and its applications. Top international and Hungarian best practices.</t>
  </si>
  <si>
    <t>Előadás diasorok és elektronikus jegyzet</t>
  </si>
  <si>
    <t>Presentation slides and electronic lectrue notes.</t>
  </si>
  <si>
    <t>Az EU és Magyarország infrastruktúra- és korridorpolitikája, a hálózatfejlesztési stratégiák és a közlekedéspolitika kapcsolata. A közlekedési infrastruktúra vagyonértékelési és -nyilvántartási technikái. Infrastruktúra üzemeltetési és fenntartási stratégiák, alkalmazkodás a klímaváltozáshoz. Üzemeltetési szerződések típusai, kockázatkezelési technikák. Eszközgazdálkodási rendszerek a gyakorlatban. Közlekedési infrastruktúra menedzsment témaköréhez kapcsolódó esettanulmányok feldolgozása.</t>
  </si>
  <si>
    <t>Transport infrastructure and corridor policy of the EU and Hungary, network development strategies and transport policy. Techniques for asset valuation and registration of transport infrastructure. Infrastructure operation and maintenance strategies, adaptation to climate change. Types of operation contracts, risk management techniques. Asset management methods in practice. Case studies related to transport infrastructure management.</t>
  </si>
  <si>
    <t>Kapcsolódó hazai és nemzetközi szakirodalom</t>
  </si>
  <si>
    <t>Related national and international scientific literature</t>
  </si>
  <si>
    <t>A forgalmi modellezés alapjai. A hálózattervezés folyamata és ennek megjelenése a VISUM szoftverben. Hálózati ráterhelési módszertanok és azok paraméterezése. Hálózati modell, igénymodell, hatás modell. Ráterhelési eljárások az egyéni és közösségi közlekedésben. Az alkalmazott szoftverek elméleti alapjainak bemutatása. Mikroszkópikus modellezés a VISSIM szoftverrel. Csomóponti modell alkalmazása a forgalomlebonyolódás vizsgálatához.</t>
  </si>
  <si>
    <t>Basics of transport modelling. Process of transport network planning and application in VISUM szoftver. Traffic assignment models and their parameters. Network model, demand modell, impact model. Methods of traffic assignment in private and public transport. The theory of applied softwares. Microscopic modelling with VISSIM software. Traffic analyzing in a junction model.</t>
  </si>
  <si>
    <t>Előadás diasorok, szoftver kezelési útmutató</t>
  </si>
  <si>
    <t>Presentation slides, manual of softwares.</t>
  </si>
  <si>
    <t>Közlekedés - környezet, hatótényezők, hatásfolyamatok. A fenntarthatóság problémája. A közlekedés környezeti hatásai mérséklése, szabályozások, politikák, tendenciák, gyakorlatok. Hazai és nemzetközi példák, esettanulmányok. KHV - döntéselőkészítés, döntéshozatal a közlekedési infrastruktúra fejlesztés területén, a közlekedés és területtervezés integrációja, terület-használati tervezés. Az áruszállítás környezeti konfliktusai, szállításigényesség, a mérséklés lehetőségei. Intermodalitás és tranzit politikák. A közlekedés költségei megfizettetése, externáliák, haszon - költség, üzemanyagadók, díjak, árak. A városi közlekedés - fenntartható városi környezetgazdálkodás lehetőségei, a környezetkímélő mobilitási formák integrációja. A gyalogos, és kerékpáros közlekedés szerepe a munkamegosztásban és az integrációban. Igénykezelés, parkolási és használati díjak, egyéb restrikciók. Az üzemanyag-hatékonysággal kapcsolatos követelmények, lehetőségek, alternatív üzemanyagok, energiahatékony és környezetkímélő járművek, hajtási módok.</t>
  </si>
  <si>
    <t>Transport- environment, factors of environmental impact, the problem of sustainability. Mitigation of environmental impacts of transport, regulations, policies, tendencies, practices. Local and international case studies. EIA, decision making, preparation of decisions on the field of transport infrastructure development. Integration of transport and land use policies. Environmental conflicts of freight transport, intermodality and transit policies. Environmental costs of transport, the case of externalities, prices and charges. Urban transport, opportunities of sustainable urban environmental management, integration of environmentally sound mobility forms. Sustainable Urban Mobility Plans. Demand management, parking and road charges. Requirements of fuel efficiency, alternative fuels, energy efficient and environmentally enhanced vehicles.</t>
  </si>
  <si>
    <t>Külső és belső konzultációk a közlekedés környezetvédelmi vonatkozásaival foglalkozó szakemberekkel, cégekkel a tananyag egyes fejezeteihez kapcsolódóan.</t>
  </si>
  <si>
    <t>Internal and external discussions, consulations with experts and representatives of firms, institurions dealing with transport environmental impact, referring to certain elements of the curricula.</t>
  </si>
  <si>
    <t>A pótlási héten van lehetőség a feladat beadására és bemutatására, ill. az elmulasztott vagy nem elfogadható eredményű zárthelyi megírására.</t>
  </si>
  <si>
    <t>Supplementary submission and presentation of semester papers, assignments and fulfilment of failed or not acceptable written tests, during the supplementary week</t>
  </si>
  <si>
    <t>Finanszírozási alapfogalmak ismertetése: finanszírozási célok (fejlesztés, üzemeltetés); költségvetési, magán, illetve public private partnership (PPP) típusú finanszírozási lehetőségek; hitel, kötvény, lízing-konstrukciók és jellemzőik. A PPP típusú közlekedési projektek gazdasági jelentőségének értelmezése. A projekt elemzés és értékelés módszerei. Projektazonosítás, műszaki előkészítés, forgalom előrebecslés és modellezés. Igények kockázatelemzése. Megvalósíthatósági tanulmányok készítése, költség-haszon elemzés, pénzügyi, társadalmi, törvényi, szabályozási és műszaki kritériumoknak való megfeleltetés. A projekt kockázatok azonosítása. Kormányzati, regionális és helyi prioritások meghatározása. A projekt partnerek szerepe a finanszírozásban. Kommunikációs feladatok. A média szerepe a projekt finanszírozási módszerek társadalmi elfogadtatásának támogatásában. Díjak, tarifák optimalizálása. Pénzügyi struktúrák és modellek. Szerződések.</t>
  </si>
  <si>
    <t>Concepts of financing: financing goals (development, operation); financing options: budget, private or public-private partnerships (PPP); loan, bond, lease and their characteristics. Significance of the PPP trabsport projects. Project analysis and evaluation methods. Project identification, technical preparation, traffic forecast and modeling. Risk assessment needs. Feasibility studies, cost-benefit analysis, financial, social, legal, regulatory and technical compliance criterias. The identification of project risks. Definition of government, regional and local priorities. The role of the partners in the project financing. Communication tasks. The media's role for accepting the project financing methods by the society. Optimizing fees and tariffs. Financial structures and models. Contracts.</t>
  </si>
  <si>
    <t>A projektfinanszírozás különböző részleteit és összefüggéseit megvilágító számítógépes gyakorlati feladatok és számítások kidolgozása és valós esettanulmányok elemzése.</t>
  </si>
  <si>
    <t>Computer labs for making modell calculations to illustrate and practice the details of project finance, and for analyzing case studies.</t>
  </si>
  <si>
    <t>A félévi aláírás feltétele: egy félévközi zárthelyi dolgozat eredményes megírása és egy egyéni esettanulmány kidolgozása és bemutatása. Az érdemjegy a házi dolgozat eredményéből (50%) és az írásbeli vizsgán elért eredményből (50%) adódik.</t>
  </si>
  <si>
    <t>Requirements for signature: writing a midterm test, and preparing and presenting a paper for a transportation project. There is a written exam at the end of the semester. Weights of requirements in final mark: homework document and presentation (50%), written examination (50%).</t>
  </si>
  <si>
    <t>A félévközi zárthelyi dolgozat pótolható, az írásbeli dolgozat késedelmesen beadható, a pótlási hét végéig.</t>
  </si>
  <si>
    <t>It's possible to retake the midterm test, the written homework and presentation can be delayed till end of delayed completion period.</t>
  </si>
  <si>
    <t>General knowledge about human resource: carrier, ability development, time management, recruitment, presentation, negotiation techniques. Special human management knowledge in transport companies: culture, trainings, stress, teamwork, leadership evaluation.</t>
  </si>
  <si>
    <t>On labor meetings, students make a homework presentation and discuss each others papers.</t>
  </si>
  <si>
    <t xml:space="preserve">Communication (COM)
Introduction to voice communication
Air to ground communication ( communication elements on the CWP, objectives and operation of these elements, future trends, CPDLC)
Ground to ground communication (communication elements on the CWP, tasks of the communication centre, MFC, ATS Qsig, VoIP, future trends)
Data communications (basics of the data communication, aviation specific networks and protocols, OLDI-FMTP, AFTN-AMHS, PENS)
Data processing
Introduction of the data processing 
General functions of the FDP and SDP
Basics of SDP (plot processing, track processing (single/multi track)) 
Basics of FDP (FPL data processing, coupling)
FDP (IFPS, route processing, code/callsign correlation, code assignement, track labelling)
HMI
Surveillance (SUR)
Theory and practice of multilateration (LAM, WAM).
</t>
  </si>
  <si>
    <t xml:space="preserve">Az órán elhangzott előadások ppt-i. </t>
  </si>
  <si>
    <t>Slides from the presentations.</t>
  </si>
  <si>
    <t xml:space="preserve">Az írásbeli zh pótzh formájában pótolható. </t>
  </si>
  <si>
    <t>The written test, if unsuccessful, can be rewritten once.</t>
  </si>
  <si>
    <t xml:space="preserve">Közlekedési projektek sajátosságai. Projekt célok meghatározása. Stakeholderek azonosítása. Az előzetes megvalósíthatósági tanulmánytervek készítésének módszertana. A szükséges erőforrások számbavétele és meghatározása, költségkezelés-költségvetés, időgazdálkodás, ütemezés. A megvalósítás kockázatainak elemzése és kezelése. A projektstratégia kialakítása, külső-belső kommunikáció. </t>
  </si>
  <si>
    <t>Specialities of transport projects. Defining project goals. Identifying stakeholders. Methodology for preparing preliminary feasibility studies. Accounting and defining the necessary resources, budget management, time management, scheduling. Risks analysis and management of implementation . Development of project strategy, external-internal communication.</t>
  </si>
  <si>
    <t>Pótzárthelyi lehetőség, késedelmes házifeladat beadás.</t>
  </si>
  <si>
    <t>Midterm test correction possibility for those not present on the test, possibility of delayed deadline for home work.</t>
  </si>
  <si>
    <t xml:space="preserve">Creating and applying operative and strategic models for corporate logistics. Determining factors of logistics activities and their financial and accounting impact on economic and technological processes of the company. Tracking performance throughout the company by identifying performance objects companied with their analysis. Measuring performance levels by KPI. Standard definition and data system along the logistics chain. Characteristics of the aggregated information evaluation and analysis. Within the frames of the subject, based on case studies and practical considerations, possible logistics objects are overviewed, moreover their possible measures are determined and thus the students are enabled to create a complex calculation model to cover financial and technological issues of the economics of the company. The subject also sheds light on the business analysis of the logistics or supply chain by general cost analysis and gross profit calculations of the product/service units of companies operating in arbitrary sectors. Moreover, based on the introduced controlling models, the students will be capable of analyzing the sources of profit and loss in the company applying logical reason-effect considerations. </t>
  </si>
  <si>
    <t>A szállítmányozási vállalkozások problémáinak felismerése, azonosítása, programozási példákon keresztül. Gyakorlati problémák összegyűjtése és megoldása programozási módszerek segítségével. A vállalkozásszervezési problémákhoz kapcsolódó mintafeladatok önálló előkészítése és bemutatása prezentációs technikák segítségével. Új és innovatív ötletek, kutatások megismerése.</t>
  </si>
  <si>
    <t>Recognition and identification of problems of freight forwarding companies through programming examples. Collecting and solving practical problems in logistics using programming methods. Separate preparation and presentation of sample tasks related to business organization problems using presentation techniques. Get to know new and innovative ideas and research.</t>
  </si>
  <si>
    <t>A félév során 7 db kisfeladat kerül kiadásra és értékelésre. A tantárgyteljesítés feltétele az összes kisfeladat eredményes beadása. A félévközi jegy a kisfeladatokra kapott jegyek átlagából adódik.</t>
  </si>
  <si>
    <t>During the semester 7 small tasks will be published and evaluated. The criterion for the completion of the subject is the acceptance of all small tasks. The semester mark is the average of the marks received for small tasks.</t>
  </si>
  <si>
    <t>3 kisfeladat pótolható.</t>
  </si>
  <si>
    <t>Three small tasks can be delayed completed.</t>
  </si>
  <si>
    <t>Dr. Szabó Géza, Dr. Hrivnák István, Dr. Borbás Lajos</t>
  </si>
  <si>
    <t>Mérnöki szemléletű ismereteket ad (illetve tovább bővíti ezek BSc-n megszerzett ismereteit) az elektronika és az elektronikus mérőrendszerek alapfogalmairól, mennyiségeiről, modellezési lehetőségeiről, valamint a közlekedési rendszerekben való alkalmazásáról. Megismerteti a hallgatókat az elektronika és méréstechnika alapelemeinek működési elveivel, az aktív áramköri elemeket tartalmazó kapcsolások modellezési, elemzési metodikájával. Áttekinti a különféle villamos és mechanikai mennyiségek mérési módszereit, a mérési eredmények feldolgozási lehetőségeit. A közlekedési ágazatok különböző példáin keresztül illusztrálja a felhasználás lehetőségeit. 
Tematika: Hálózatanalízis alapok, négypólus-elmélet; áramköri elemekre és a hálózatra vonatkozó elemzési szabályok. Aktív elektronikai eszközök alkalmazása kapcsolóüzemben, kapcsolóüzemű hálózatok elemzése. Aktív elektronikai eszközök alkalmazása lineáris üzemben, komponensek és hálózatok váltakozó feszültségű kisjelű helyettesítő képei és az ilyen hálózatok analízise. Műveleti erősítők alkalmazása. Frekvenciafüggés, frekvenciafüggő erősítők.
A méréstechnika, méréselmélet alapjai. Jelek és jelparaméterek mérése. A jelvezetés és jelátalakítás méréstechnikai jellemzése. Jelforrások méréstechnikai jellemzése. A jelanalízis eszközei. Mérőrendszerek mérési hibáinak áttekintése, hibaanalízis, mérési „pontosság” kérdéseinek vizsgálata. A mérőrendszer jeladói és jelátalakítói. Mérőáramkörök. A jelfeldolgozás és adattárolás lehetőségei és eszközei. Villamos alapparaméterek mérése. Feszültségmérés, árammérés. Frekvencia és idő mérése. Mérőműszerek és mérőeszközök, kalibrálás. Idő- és frekvenciatartomány. Mérések a frekvenciatartományban. Mechanikai mennyiségek elektronikus mérésének lehetőségei. Számítógépes mérőkörnyezetek alkalmazása mérési, adatgyűjtési feladatokra, fontosabb jelfeldolgozási eljárások. Gyakorlati bemutató és aktív mérés egy összeállított speciális mechanikai feszültség és nyúlásmérő berendezésekkel. Forgó elemeket tartalmazó berendezések és alrendszereinek hibaanalízise zaj,- és rezgésvizsgálat alkalmazásával.</t>
  </si>
  <si>
    <t>It provides engineering knowledge (and develops BSc knowledge further) about the basic theory of electronics and electronic measurement systems, about modeling them, and about their use in transport systems. Introduces students to the operating principles of the basic elements of electronics and measurement technology, the modeling and analysis methodology of circuitry with active circuit elements. It reviews the methods of measuring various electrical and mechanical quantities and the possibilities of processing the measurement results. It illustrates the possibilities of use through various examples of transport sectors.
Topics: Basics of network analysis, Four Pole Theory; analysis rules for circuit elements and networks. Use of active electronic devices in switching mode, analyzing switched operation. Use of active electronic devices in linear operation; small signal AC models of components and networks and analyzing such networks. The use of operational amplifiers (OpAmps). Frequency dependency, frequency dependent amplifiers.
Basics of measurement technology, measurement theory. Measurement of signals and signal parameters. Measurement characteristics of signaling and signal transformation. Measurement characterization of signal sources. Signal analysis tools. Review of measurement errors in measurement systems, failure analysis and measurement accuracy issues. Transmitters and transducers of the measuring system. Measuring circuits. Features and tools for signal processing and data storage. Measurement of basic electrical parameters. Voltage measurement, current measurement. Frequency and time measurement. Measuring instruments and measuring tools, calibration. Time and frequency domain. Measurements in the frequency domain. Possibilities of electronic measurement of mechanical quantities. Application of computerized measurement environments for measurement, data collection tasks; signal processing methods. Practical demonstration and active measurement with a special mechanical tension and strain gauge. Failure analysis of equipment and subsystems containing rotating elements using noise and vibration tests.</t>
  </si>
  <si>
    <t xml:space="preserve">Numeral systems and coding. Overview of numeral systems involved in computing, conversion procedures between numeral systems. Number coding procedures: pure binary code, complement code, BCD code. Character encoding methods: ASCII coding, character encoding.
Arithmetic. Operations with binary numbers: binary addition, complement code addition, BCD addition, subtraction algorithms, multiplication algorithms, division algorithms.
Components for computers. Logical gates, repositories, multiplexers and demultiplexers, registers, counters and their use.
Computer Structure. Processors: The task, structure and operation of the processors. Historical development of processors. Memory: the task, types, structure and operation of the memories. Bus systems: the task, structure and operation of bus systems; different types of bus systems used in computers; industrial bus systems and their characteristics.
Computer peripherals. Mass storage: magnetic mass storage devices (flexible and hard disks, magnetic tape storage), optical storage procedures, electronic storage devices. Publishers: CRT and LCD displays. Input devices: mouse, keyboard and special input devices.
Computer communication. Physical and logical implementation of communication: serial and parallel data transmission, synchronous and asynchronous data transmission. Standard communication protocols. Computer Networks: General and Industrial Network Structures and Protocols, Network Devices. Wireless communication technologies: bluetooth, IR, WiFi etc. Special transport communication technologies
</t>
  </si>
  <si>
    <t>Implementation of the methods learned during the lectures</t>
  </si>
  <si>
    <t>Tanszéki segédletek</t>
  </si>
  <si>
    <t>Lecture Notes</t>
  </si>
  <si>
    <t>A félév során két zárthelyi.</t>
  </si>
  <si>
    <t>Two midterm exams</t>
  </si>
  <si>
    <t>A pótlási héten egy zárthelyi pótlására van lehetőség</t>
  </si>
  <si>
    <t>One exam can be retried at the end of the semester</t>
  </si>
  <si>
    <t>Introduction. Recap on the basic concepts of control theory  and stability theory (stability conditions, stability of closed loop systems). State space theory (state space representations and properties, transformations). Continuous state space of linear time-variant dynamic systems. Control in state space. State feedback design. Optimal controls. Linear Quadratic Controller Design (LQR). Computer controlled systems. Designing discrete controls. Observability, controllability properties. Stability.
State estimation.  Kalman filtering. Problems from different means of transport :road, air, logistics. Presentation of design tasks through vehicle, transport and logistic examples. Computer-oriented control theory tasks. Outlook (introductory, problematic). Postmodern techniques. Predictive controls. Error detection and importance in transport. MIMO systems. Nonlinear systems.</t>
  </si>
  <si>
    <t xml:space="preserve">Csáki – Bars: Automatika, Tankönyvkiadó
Kailath: Linear Systems, Prentice Hall
Tanszéki segédletek a tanszék honlapján (www.kjit.bme.hu) 
</t>
  </si>
  <si>
    <t xml:space="preserve">A két zárthelyi dolgozat külön-külön, egy-egy alkalommal javíthatók, ill. pótolhatók. </t>
  </si>
  <si>
    <t>Both midsemester exams can be retried once.</t>
  </si>
  <si>
    <t>Basic definitions.
Development of safety-realted systems (concept, system definition, hazard- and risk -analysis, specification of  system requirements, architecture and apportionment of system requirements, design and implemetation, manufacture, integration, system validation, system acceptance, certification, authorization).
Failure management of safety-critical systems. Syafety criterias: system requirements, the safety case. 
Hazard analysis: FMEA, FMEDA, FMECA, FTA, HTA, HAZOP; hazard analysis during the lifecycle.
Risk analysis. Consequences of the faulty operation - severity. Probability of the faulty operation. Risk classification. Safety Integrity Levels. 
Development process of safety-related systems. System lifecycle models and management. Failure management. Human aspects of the safety. Safety analysis. Safety management.
Safety-crtical softwares. Programming of safety-critical softwares. Data security. Program protection Plan. Protection of the RAM. 
Safety-critical hardware. Hardware redundancy. Safety strategies.
Formal methods and its application in safety-realted systems.</t>
  </si>
  <si>
    <t>In practices, students must be mastered in hazard- and risk analysis methods (FMEA, FMEDA, FMECA, FTA, HTA, HAZOP).</t>
  </si>
  <si>
    <t>Storey: Safety-Critical Computer Systems Addison-Wesley 1996 Braband, J.: Risikoanalysen in der Eisenbahn-Automatisierung Eurailpress 2005 Tanszéki segédletek</t>
  </si>
  <si>
    <t>Storey: Safety-Critical Computer Systems Addison-Wesley 1996
Braband, J.: Risikoanalysen in der Eisenbahn-Automatisierung Eurailpress 2005
Lecture Notes</t>
  </si>
  <si>
    <t>A zárthelyi egyszer pótolható</t>
  </si>
  <si>
    <t xml:space="preserve">Characteristics of micropocessors, internal architectures, operation modes. Linear and interruption controlled functionning. Characteristics of microcontrollers, the MCS-51 architecture. Internal registers, instruction set.
Realization of the serial communication by microcontroller: RS-232, RS-485, fail-safe RS-485, CAN. Data protection, secure data transfer. A/D and D/A converters. Filtering of digital signals. Digital Signal Processors (DSPs). Software development processes, safety-related software development. Safety relted HW and SW systems. Samples in transportation applications.                                </t>
  </si>
  <si>
    <t>In practices, every student programs an own microprocessor type Intel-8051, on a computer based developping environment. In the first half of the semester (weeks 1-7) the  ASM,  in the seond half of the semester (weeks 8-14) the C is the used programming language.</t>
  </si>
  <si>
    <t>Dilsch: A 8051 mikrokontroller család Műszaki Könyvkiadó Budapest 1992 Graf : Simula 51Siemens 2001 Berkes-Gonda-Szabó-Verebélyi: Adatátvitel számítógép felhasználóknak IIK Budapest 2000</t>
  </si>
  <si>
    <t>Lecture notes</t>
  </si>
  <si>
    <t>The basics of navigation. Coordinate systems, map types, calculation of navigation elements (eg direction, wind triangle, fuel consumption, flight time, flight speed), route planning. Theoretical background, structure, data traffic, operation and exercises of navigation systems.
Ground systems:  non-directional beacons (NDBs) / Automatic direction finder (ADF) 
GLOBAL NAVIGATION NAVIGATION SYSTEMS (GNSS)
PRIMER RADAR AIRCRAFT CONTROL. Using Primary Radars. Characteristics of primary radars. Grouping radars according to their field of application. Antennas (PSR). Transmitter equipment. Receiver equipment. Plot extractor and signal processing. Plot combination. Transmission of data. ROAD RADAR (SMR). Aerodrome use of roller radars. SMR radar sensor. SMR display systems. SECONDARY RADAR SSR and MSSR. Use secondary radars. Antenna. SSR Interogator, Transponder. Customer. Plot extractor and signal processing. Combining Plot. THE S MODE. ADS. ADS-B techniques. S mode extended squitter. ADS-C techniques. MULTILATERATION (MLAT)</t>
  </si>
  <si>
    <t>Design tasks, maintenance tests, operational tests</t>
  </si>
  <si>
    <t xml:space="preserve">A tantárgy áttekintést ad a különböző közlekedési ágazatokban, a jármű és a pálya között alkalmazott információátviteli eljárásokról és módszerekről. Ezen túlmenően bemutatja az információátvitel alapján kidolgozott technológiákat, és forgalomszervezési módszereket. A tárgy a közlekedési rendszerekben alkalmazandó kommunikációk igényfelmérésére, specifikálására és a megfelelő technológia kiválasztási folyamatára összpontosít.
Tematika: Kommunikációk specifikumai; általános kommunikációs technikák. Vezetett és sugárzott átvitelek; a sugárzott átvitelek jellemzői és sajátosságai. Kommunikációs igények specifikálásának lépései; a specifikáció teljesítésének feltételei; Kommunikációs technológia választás a szóba jöhető technológiák közül.
</t>
  </si>
  <si>
    <t xml:space="preserve">The course provides an overview of the procedures and methods of information transfer between the vehicle and the track in different transport sectors. In addition, it presents technologies and traffic management methods developed based on information transfer. The course focuses on the needs assessment, specification and selection of appropriate technology for communications in transport systems.
Topics: Specifics of communications; general communication techniques. Wired and broadcast transmissions; characteristics of broadcast transmissions. Steps to specify communication needs; the conditions for fulfilling the specification; choice of available technologies for communication.
</t>
  </si>
  <si>
    <t>Air Transport:
Basic units of air traffic control. Air-ground communication ACC, APP, TMA. ACARS DATALINK. Airport transport systems. Modeling systems of civil aviation related to flow management. Civil aviation and air traffic control planning.
Road traffic:
Structure and operation of road traffic control systems. Characterization of road traffic, measurement of traffic technology parameters. Urban and highway traffic management theory: strategies, tools, software.
Road Measurement Technology: Smoothing, Filtering, Forecasting, Recursive Least Square Estimator, Kalman Filter, Moving Horizon Estimation.
Modeling and managing urban traffic: Store-and-forward model, LQ and MPC control.
Modeling and managing motorway traffic: LWR model, shock wave modeling, PID, LQ, nonlinear MPC methods.
Rail transport:
The task of railway traffic management, the levels of operation. Tools for scheduling planning and control. Positive and operative management tasks and solutions. The interlocking device as the basis for operational control. Special cases of train tracking, solutions. Train Track Control Solutions, Connection to Automatic Signaling, Disposal Criteria, Planning. Modeling of traffic management. Design of traffic control systems. Tools to support design.</t>
  </si>
  <si>
    <t>Two midterm exams and an individual home work which are the prerequisite of the final exam</t>
  </si>
  <si>
    <t>The midterm exam can be retried</t>
  </si>
  <si>
    <t>Air transport:
Airline side operation of civil air traffic management, softwares, practice.
Daily maintenance and operation theory of civil aircrafts.
Complex process design knowledge in civil aviation control.
Softwares of the air traffic control, its input and output data, HMI.
Automation systems at the airport.
The ground handling processes.
Planning of the airside operation.
Road transport:
Modelling and controlling the road traffic by MATLAB-SIMULINK.
Microscopic modelling of the road traffic by VISSIM simulator, realization of high level modelling techniques by programming VISSIM-COM-MATLAB.
Application of the QGIS software to perform basic geoinformatics tasks.
Macroscopic modelling of the road traffic by VISUM simulator.
Rail transport:
Design steps in the field of interlocking and connected systems.  Levels, structures, forms and notation of plans (Tender Plan, Authorozation Plan, Preliminary Plan, Construction Plan, Documents for the Operators, User Guides).
Safety processes and approval procedures during the development and the implementation of interlocking and train controlling systems.</t>
  </si>
  <si>
    <t>Individual design plan.</t>
  </si>
  <si>
    <t>Organizational and regulatory environment of Air traffic control. Basic concepts of aviation safety.
Safety assesment model (SAM, phase breakdown, tasks for each phase, FHA, PSSA, SSA, process for requesting relevant system requirements, hazard and risk analysis, system specification, system architecture definition, testing, commissioning, monitoring, verification and validation of the change process, certification, licensing, documentation).
Flight safety criteria: system requirements, safety requirements, safety certification.
Security Analysis Methodologies for Air Traffic Control Security Verification:
Hazard Analysis Methodologies. Risk analysis. Consequences of faulty operation - determination of severity.
Risk classification. Human factors of aviation safety.
Safety requirements for software used in air traffic control.
Hardware redundancies used in air traffic control.
Event reporting systems.
Event Investigation Process.
Operational areas highlighted in terms of aviation safety.</t>
  </si>
  <si>
    <t>Három zárthelyi. A legalább elégséges félévközi jegy megszerzésének feltétele: a zárthelyi dolgozatok külön-külön
legalább elégséges eredménye. A félévközi jegy a zárhelyik felfelé kerekített átlaga.</t>
  </si>
  <si>
    <t>Két zárthelyi pótolható</t>
  </si>
  <si>
    <t>Two midterm exams can be retried</t>
  </si>
  <si>
    <t xml:space="preserve">Algoritmus tervezés. Numerikus komplexitás. Az O jelölés. Algoritmusok hatékonysága, számítás és memóriaigénye. Algoritmus leíró eszközök: folyamatábra, struktogram, pszeudokód. A strukturált programozás elemei, kapcsolata az algoritmusok tervezésével. 
Ezek mellett a tárgy során az algoritmusok tervezésének metódusai, illetve azok optimalizálása kerül bemutatásra. Az tárgy elméleti hátterét a logisztika területéről vett példákkal teszi szemléletessé. 
Algoritmustervezési paradigmák: algoritmusredukció, divide-and-conquer, dinamikus programozás, „mohó” algoritmus, backtracking, stb.
Adatstruktúrák tervezése algoritmizálási szempontból. Listák, fa-struktúra, gráfok. Rendezési, keresési algoritmusok. Útvonalkeresés és az utazó ügynök probléma.
</t>
  </si>
  <si>
    <t>Algorithm design. Numerical complexity. The O notation. Efficiency, calculation, and memory requirements for algorithms. Algorithm descriptive tools: flowchart, structogram, pseudo code. Elements of structured programming, its relationship with the design of algorithms.
In addition, the methods of designing algorithms and their optimization are presented. The theoretical background of the subject is illustrated with examples from the field of logistics.
Algorithm design paradigms: algorithm reduction, divide-and-conquer, dynamic programming, "greedy" algorithm, backtracking, etc.
Designing data structures from an algorithmic point of view. Lists, tree structure, graphs. Sorting, searching algorithms. Route Choice and Traveling Salesman problems.</t>
  </si>
  <si>
    <t>In the course of laboratory tasks the implementation questions of the theoretical material of the lecture are presented. In addition, students implement algorithms in a development environment of their own choice.</t>
  </si>
  <si>
    <t>Dr. Bécsi Tamás, Dr. Aradi Szilárd, Törő Olivér</t>
  </si>
  <si>
    <t xml:space="preserve">A tárgy célja a C és a Matlab programozási nyelvek és környezetek elsajátítása, amely így a hallgatók számára segítséget nyújt az általuk más tárgyakban szerzett ismeretek implementációs megvalósításában. 
A cél egyrészről a szintaktikai ismertetés a C és a Matlab környezetben: Típusok, változók, adatstruktúrák. Vezérlési szerkezetek. Elágazások, ciklusok, függvények, eljárások, összetett adatstruktúrák. Más részről a nyelvek megismerésén keresztül alapvető algoritmustervezési paradigmák elsajátítása, és alkalmazása.
</t>
  </si>
  <si>
    <t>The subject aims the learning of the C and Matlab programming languages and environments. These tools aim the students in the implementation tasks required by other courses.
The goal on one hand is the introduction of the syntax of the two languages: Types, variables, data structures. Flow control, if-then, loops, functions, complex types and data structures. On the other hand, through the learning of syntax, the design and application of basic algorithm design paradigms is also studied.</t>
  </si>
  <si>
    <t>In the laboratory practice, the goal is to learn the independent use of the syntactic and algorithmic design skills that are known at the lecture. In doing so, students learn the programming of languages through prepared examples in their development environments.</t>
  </si>
  <si>
    <t>Tanszéki segédletek, Dennis Ritchie: A C programozási nyelv, Matlab help</t>
  </si>
  <si>
    <t>Lecture Notes, Dennis Ritchie: The C programming language, Matlab help</t>
  </si>
  <si>
    <t>A pótlási héten egy zárthelyi pótolható</t>
  </si>
  <si>
    <t>The developement  and disciplines of mechatronics. Theoretical structures of automats (controlled and regulated machines). A historical overwiev of the development of computing. Integrated circiut technology. Generation of microcontrollers, its main types. Main elements of  robot controllers (overwiev).  Sensors, actuators. Programming of embedded systems. Tools of the hardware engineering (AutoCad, OrCad, Protel). Simulation softwares (Symula, MatLab). Motor controlling, regulation. Pneumatic machines. Transport application examples (cars platoon on public roads, the 75 Hz train controlling system).</t>
  </si>
  <si>
    <t>Microcontroller - type 8051 - programming by Assembly and C languages. Machine and compiled languages in microcomputer programming. Architectures of microcontrollers, push button and led controlling. Programming of cloks, timers, interrupts and AD converters. Programming of virtual display and Num Pad.</t>
  </si>
  <si>
    <t xml:space="preserve">Chew/Sen Gupta: Embedded Programming, Second Edition, 2008, ISBN: 978-0-9800541-0-1
Dilsch, R.: A 8051-es mikrokontroller család, Műszaki Könyvkiadó, Bp. 1992
Elektronikus segédeletek, műszaki leírások a programozott fejlesztői eszközről. </t>
  </si>
  <si>
    <t>Instrumental sensing, measurement as a means of obtaining information and cognition. The role of measurements in the design and operation of vehicle systems. The measurement process. Simple and complex sensors, smart sensors. The concept of sensory fusion. Sensor systems, sensor networks Measuring tools, signal transducers, samplers, quantizers, processing devices. Measuring basic physical quantities. Characteristics of measurement, reduction of errors. Measuring the dynamic energy and thermal characteristics of vehicles. Specificity of instruments used for measurement. Construction of measuring systems for laboratory and operational measurements. Treatment of measurement signals using classical and electronic data collection systems. Measurement of complex vehicle systems. Measuring the status of systems. Status estimation and parameter estimation based on system model. The Principle of Kalman Filtering. System parameter estimation, system identification. Methods to increase the reliability of measurement, redundancy, diversity.
Classification of signals. Signal representations, time and frequency domain, parametric and nonparametric descriptions. The basic methods of signal analysis. Signal Processing Algorithms. Digital signal processing. Hardware and software tools for embedded computing. Devices for distributed task solving. Communication tools, wired and wireless networks. Communication networks, sensor networks. Application of signal processing in vehicle systems. Object and Event Detection. Application in vehicle control systems.</t>
  </si>
  <si>
    <t>The course is complemented by laboratory measurements that demonstrate the microcomputer realization of basic measurement and signal processing systems.</t>
  </si>
  <si>
    <t xml:space="preserve">A félév végi aláírás feltétele a két kötelező zárthelyi eredményének és a mérési vagy feldolgozási feladatra kapott jegyek külön-külön
legalább elégséges eredménye. A vizsgajegyet zárthelyikre és a feladatra kapott jegyek átlagának és az írásbeli vizsgán elért
eredménynek az átlaga adja. 
</t>
  </si>
  <si>
    <t>The course aims the studying of the technologies developed for the tasks of environment sensing of an automated vehicle, the currently available technologies and the corresponding signal processing techniques.
First, the course introduces the inner sensors of the vehicles, such as position, velocity, translation or rotation, basics of their physical operation and their limitations. After this, the main principles of environment sensing, such as ultrasonic, radar, lidar and machine vision systems are introduced through application examples. To strengthen the robustness of the collected data, several typical sensor fusion techniques are also studied.</t>
  </si>
  <si>
    <t>During the laboratory courses of the subject, The main goal is the software implementation of the knowledge and methods learned during the lecture and the examination of the known algorithms .</t>
  </si>
  <si>
    <t>Dr. Gáspár Péter, Dr. Bécsi Tamás</t>
  </si>
  <si>
    <t>System Theory, Theory of Linear Time-Variable Dynamic Discrete Time Systems. Z-transformation. Dynamics and mathematical description of discrete time systems. Design of P, PI and PID controllers. State feedback. Designing observers.
In the second half of the subject, high-level control planning and optimization techniques are described. Soft Computing Methods, Fuzzy Theory, Genetic Algorithms, Optimization.</t>
  </si>
  <si>
    <t>Definition of the safety and the reliability, intoduction. Basic specification and analysis techniques. Introduction to vehicle industry standards with particular regard to the standard ISO 26262 . Safety levels, classification of functions.
Safety issues of the information systems of vehicules (cyber security). Vehicle vulnerabilities through classic automotive networks. Safety risks and defense in the vehicles connected to the internet or using V2X communication.</t>
  </si>
  <si>
    <t>Dr. Gáspár Péter, Dr. Bécsi Tamás, Dr. Aradi Szilárd</t>
  </si>
  <si>
    <t>The student will attend weekly consultation with his / her consultant, who will monitor and evaluate the progress</t>
  </si>
  <si>
    <t>The specific properties and main groups of the material handling systems. Characteristics of the material handling systems, the main groups, material handling tasks, material flow characteristics. The main groups of material handling machines and techniques. Performance and reliability of the material handling systems. Calculation of the material handling time. Material handling process examination. Secondary analysis, layout planning. Conventional storage systems, high bay warehouse systems. Order picking. Statistical sampling procedures. The functions of the packaging, packaging nation's economic role. The classification of packaging, packaging materials - different materials, packaging materials, packaging accessories. Cargo unit creation. Tenders.</t>
  </si>
  <si>
    <t>Students can download the subject notes in pdf format via Moodle.</t>
  </si>
  <si>
    <t>Dr. Kovács Gábor, Lénárt Balázs</t>
  </si>
  <si>
    <t>erős</t>
  </si>
  <si>
    <t xml:space="preserve">Ellátási láncok szervezésének alapjai (SCM). A vállalati logisztikai rendszer. Az anyagellátás szervezése, a beszerzendő anyagok elemzési módszerei (ABC, XYZ), beszerzési stratégiák (szinkronizált, készletezéssel, igény esetén), az anyagszükséglet meghatározásának módszerei (Gozinto gráf, BOM). A készletezési rendszerek és folyamatok (forgási mutatók), készletértékelés (FIFO), készletmodellezés (EOQ). Elosztási rendszerek szervezése, kereslet előrejelzés (egyszerűbb módszerek). Termelési logisztika (MRP, APS, Kanban, Lean). </t>
  </si>
  <si>
    <t xml:space="preserve">The basics of organizing supply chains (SCM), enterprise logistics system. The organization of the material supplies, material analysis methods (ABC, XYZ), supply strategies (synchronized, by stocking, on request), material planning methods (Gozinto graph, BOM). The inventory systems and processes (rotation indicators), inventory valuation (FIFO), inventory model (EOQ). Distribution systems, demand forecasts (simple methods). Production logistics (MRP, APS, Kanban, Lean). </t>
  </si>
  <si>
    <t>Az előadáson ismertetett, ellátási és elosztási logisztikában alkalmazott elemzési módszerek gyakorlati példákon keresztül történő bemutatása, illetve a házi feladatok előkészítése.</t>
  </si>
  <si>
    <t>Application of supply chain analysis methods through practical examples, and preparation of the solution of the homeworks.</t>
  </si>
  <si>
    <t>1 db féléves házifeladat (50%), 1 db zárthelyi (50%)</t>
  </si>
  <si>
    <t>1 homework (50%), 1 test (50%)</t>
  </si>
  <si>
    <t>A házi feladat és a zárthelyi is egy-egy alkalommal külön pótolható.</t>
  </si>
  <si>
    <t>Homework can be resubmitted once. Test can be retaken once.</t>
  </si>
  <si>
    <t>gyenge</t>
  </si>
  <si>
    <t>Az előadáson ismertetett modellezési, módszertani megoldások gyakorlati bemutatása példákon keresztül. Egy városellátó hálózat tervezésével kapcsolatos gyakorlati feladat ismertetése, a házi feladat előkészítése.</t>
  </si>
  <si>
    <t>Practical presentation of modeling and methodological solutions described in the lectures through examples. Description of the practical task of planning a city network, preparing the homework.</t>
  </si>
  <si>
    <t>A házi feladat részteljesítése és végső beadása is egy-egy alkalommal pótolható.</t>
  </si>
  <si>
    <t>The part-performance check and the final submission can both be resubmitted once.</t>
  </si>
  <si>
    <t>A folyamatos fejlesztés módszereinek bemutatása. A csapatmunka, javaslati rendszer kialakítása, a motiváció szerepe. Ötletgyűjtő módszerek ismertetése az egyes módszertanok előnyei, hátrányai. Problémafeltáró eszközök, hibaelemző módszerek bemutatása gyakorlati alkalmazása, az egyes módszertanok alkalmazhatósága, a módszerek adatigény szükséglete.  Standardizálás alapjai, a standardok bevezetésének lépései, a nulla hiba koncepció, hibák eliminálásának módszertanai (Jidoka, Poka-Yoke), termeléskiegyenlítési módszertanok a lean menedzsmentben: matematikai módszerek a Heijunka alkalmazásához. Folyamatfejlesztési módszerek és technikák. Az átállási idő fontosságan csökkentésének lehetőségei. Ergonómia alapjai, munkahelytípusok ergonómiai szempontból, a REBA elemzés menete. Just in time és Just in Sequence módszertanok bemutatása. Lean office eszközök és módszerek bemutatása. A Six Sigma módszer alapjai, matematikai háttere, minőségi szintek. Six sigma elemzés ismertetése az eredmények feldolgozása. A six sigma és a lean kapcsolódása.</t>
  </si>
  <si>
    <t>Introducing the continuous improvement methods. Teamwork, the establishment of a suggestion system, the importance, and techniques of motivating the employee. Creativity techniques, advantages and disadvantages of each technique. Problem-finding tools, failure analysis methods application in practice, defining the required datas for each method. The bases of standardization, the steps to implement standards in the company, PDCA and SDCA cycles. The zero failure concept. The elimination of the failures (Jidoka, Poka-Yoke). Production leveling methods in lean management, mathematical formulas to apply Heijunka in the production. Process improvement techniques, and methods, the schedule of the Kaizen events. The importance of the lead time, Value Stream mapping, element symbols and steps. The bases of ergonomy. The main ergonomy principles durint cell designing. The methods of REBA analysis. Intorducing Just in time and Just in Sequence methods, and it’s impacts tot he supply chain. The main goal and principles of Six Sigma method, the mathemathical and statistical background. The connection between lean and six sigma.</t>
  </si>
  <si>
    <t>Az előadáson bemutatott eszközök és módszerek  gyakorlati példákon történő bemutatása, az alkalmazásuk begyakoroltatása, esettanulmányok végrehajtása. A féléves házi feladat megoldásának előkészítése, a feladat bemutatása, értékelése.</t>
  </si>
  <si>
    <t>Application of the methods and techniques which was presented in the lecture. Introducing case studies, and also apply the methods during workshops. The preparation of the solution of the homework, consultations about the homework, and making the presentations, and rating the homeworks.</t>
  </si>
  <si>
    <t>Description of the practical task of planning a manual, material handling machine supported and a high bay warehousing system including the operational areas.</t>
  </si>
  <si>
    <t xml:space="preserve">Az aláírás megszerzésének feltétele egy darab féléves házi feladat és a zárthelyi legalább elégséges szinten történő teljesítése. Az érdemjegy kialakításába beleszámít a házi feladat (30%), a zárthelyi dolgozat eredménye (20%) és a vizsga eredménye (50%). </t>
  </si>
  <si>
    <t>The requirement of the signature is to fulfill the homework and one midterm test. The homework (30%), the test (20%)  and the exam result (50%) are included in the final grade.</t>
  </si>
  <si>
    <t>Dr. Bóna Krisztián, Bertalan Marcell</t>
  </si>
  <si>
    <t xml:space="preserve"> Practical application of the planning techniques and methods presented on the lectures through a complex facility layout planning homework, preparation of the individual facility layout planning tasks.</t>
  </si>
  <si>
    <t>A kereslettervezés alapfolyamatai, illetve azok egymásra épülése. A kereslettervezéshez szükséges bemeneti adatok köre, az adatelőkészítési műveletek. Az alkalmazható statisztikai előrejelző modellek identifikációja, szezonalitás és egyéb keresleti idősor sajátosságok detektációja. A statisztikai előrejelzési modellek alkalmazása, paraméterezés, optimális paraméter beállítás kérdései. A finomtervezés jelentősége és módszerei a kereslettervezésben. A kereslettervezési folyamat kulcs teljesítmény mutatói, a tervezési hiba/pontosság értelmezése és mérése. A készlettervezés alapfolyamatai, illetve azok egymásra épülése.  A készlettervezéshez szükséges bemeneti adatok köre, az adatelőkészítési műveletek. A készletszabályozó rendszerek. A készletezési folyamatok működésének modellezési lehetőségei. Statisztikai módszerek és szimulációs eszközök alkalmazása a készletezési rendszerben zajló folyamatok vizsgálatára. Költség és megbízhatóság/kiszolgálási szint a készletezésben. Determinisztikus készletmodellek és azok elfajult esetei. Sztochasztikus megbízhatósági, költségoptimalizáló és komplex készletmodellek. Egy és többlépcsős (hálózatos) készletezési modellek szerepe a taktikai és operatív  irányítási döntések meghozatalában. Kereslettervezési és készletezési folyamatokat támogató információs rendszerek. Kereslettervező eljárások és készletmodellek integrálása vállalatirányítási rendszerekbe. S&amp;OP folyamat a vállalatirányításban. A kereslet és készlettervezés szerepe az S&amp;OP folyamatban.</t>
  </si>
  <si>
    <t xml:space="preserve"> Realization of demand and inventory planning examples within a computer lab.</t>
  </si>
  <si>
    <t>Students can download the learning materials in pdf format from Moodle.</t>
  </si>
  <si>
    <t>A szorgalmi időszakban a zárthelyi dolgozat egyszer pótolható. A pótlási héten a zárthelyi vagy a házi feladat pótolható, amennyiben a másikat a hallgató sikeresen teljesítette.</t>
  </si>
  <si>
    <t>The test can be retake one time until the last day of the semester. At the delayed submission period only the test or the homework can be perform.</t>
  </si>
  <si>
    <t>1 pótló zárthelyi dolgozat megírása, házi feladat 1 hét késéssel történő beadása</t>
  </si>
  <si>
    <t>Dr. Kovács Gábor, Bakos András</t>
  </si>
  <si>
    <t>A folyamat értelmezése, a folyamatok részei, kapcsolatok, események és tevékenységek rendszere. A folyamatok szabványos leírásának módszerei.  Folyamatábrázolási technikák. Folyamatleírás szintjei. Top-down, bottom-up és az ellenáramú modellezés technikái. Standard - szabványos folyamatleíró nyelvek. Standard Operating Procedure készítése. Cross-Functional Flowchart. Petri net. Event Process Driven Chain (EPC). Business Process Modeling Notation (BPMN). Integrated Definition Methods (IDEF). Unified Modeling Language (UML). System Modeling Language (SysML). Yet Another Workflow Language (YAWL). Hibrid modellezés. Üzleti folyamatok újratervezése (BPR). Végrehajtható folyamatleírások (BPEL). Logisztikai folyamatok tervezése az ismertetett standard folyamatleíró nyelvek alkalmazásával: az egyes nyelvek felhasználhatósága, célorientált alkalmazása.</t>
  </si>
  <si>
    <t>Interpretation of the process, parts, contacts, activities, events and processes. Standard methods for the description of the processes. Process Charting Techniques. Process Description levels. Top-down and bottom-up modeling. Standard process description languages. Standard Operating Procedure. Cross-Functional Flowchart. Petri net. Event Driven Process Chain (EPC). Business Process Modeling Notation (BPMN). Integrated Definition Methods (IDEF). Unified Modeling Language (UML). System Modeling Language (SysML). Yet Another Workflow Language (YAWL). Hybrid modeling. Business Process Reengineering (BPR). Executable languages (BPEL). Logistics processes modelled by using the standard languages: goal-oriented application.</t>
  </si>
  <si>
    <t>Az előadáson ismertetett folyamatleíró nyelvek (SOP, EPC, BPMN) és folyamattervezési módszerek (BPR) gyakorlati példákon keresztül történő elmélyítése, a házi feladat kidolgozásának előkészítése.</t>
  </si>
  <si>
    <t>Exercising process description languages (SOP, EPC, BPMN) and process planning techniques (BPR) through examples. Preparation of homework.</t>
  </si>
  <si>
    <t xml:space="preserve">A modellek típusai és a modellépítés matematikai alapjai. Sztochasztikus és determinisztikus folyamatok, valamint állapotjellemzőik a logisztikában. A bemenetek, a kimenetek, a paraméterek és az állapotváltozók rendszere. A számítógépes szimuláció fogalma és matematikai háttere. Modellezési és szimulációs eszközök alkalmazása a logisztikai tervezésben. Szimuláció verifikálása és validálása. Tömegkiszolgálási rendszerek. A szimulációs modellezésben alkalmazott algoritmizálási és programozási ismeretek. A logisztikai rendszerek működésének szimulációs modellezésében alkalmazott szimulátorok, szimulációs szoftverek működése, tipikus szolgáltatásai, előnyei, hátrányai. A logisztikai rendszerek optimálásának specifikus problémái. Az optimalizálásban alkalmazott gyakorlati módszerek és megoldások algoritmusai, a célspecifikus, logisztikai célú optimalizátorok. Mesterséges intelligencia alkalmazása a logisztikai rendszerekben jelentkező optimumkeresési problémák esetében. A szimulációval támogatott optimalizálás fogalma, a szimulátor és az optimalizátor összekapcsolásának algoritmikai lehetőségei. Szimulációs rendszerek fejlesztése és alkalmazása intra- és az extralogisztikai rendszerek tervezésében és üzemeltetésében. </t>
  </si>
  <si>
    <t>The types of modells, the basics and mathematical rudiments of modelling. Stochastic and deterministic processes, and the main process properties. The definition of computer based simulation modelling and the application in the logistics system planning. Verification and validation. Queueing theory. Simulation algorithms and programming. Simulation and optimization, simulation based optimization methods. The simulation softwares and simulators. Application of simulation based optimization methods in logistics. Application of artificial intelligence in specific logistics optimization problems. Development of simulation systems and models in intra- and extra logistics systems.</t>
  </si>
  <si>
    <t>Practicing the tasks related to modeling and parameterization, described in the lectures, through individual tasks, and preparation of the homework.</t>
  </si>
  <si>
    <t>Practicing the use of simulation techniques, simulators and simulation systems presented in the lectures within the framework of computer labs, through examples developed in the exercises, as well as the preparation of the homework.</t>
  </si>
  <si>
    <t>A tárgy teljesítéséhez a két zárthelyi (35-35%) legalább elégséges szinten történő teljesítése, valamint a házifeladat sikeres leadása (30%) szükséges.</t>
  </si>
  <si>
    <t>The requirement of the complete the subject is to fulfill the homework and two midterm test. The homework (30%), and the tests (35-35%) are included in the final grade.</t>
  </si>
  <si>
    <t>A házi feladat és a két darab zárthelyi is egy-egy alkalommal külön pótolható.</t>
  </si>
  <si>
    <t>The homework can be resubmitted once. Both tests can be retaken once.</t>
  </si>
  <si>
    <t>Az extralogisztikai hálózatok architektúrája, lehetséges felépítése. Az extralogisztikai hálózatok matematikai leképezése. Az extralogisztikai hálózatok felépítésének és működésének értékelésében használt módszerek. Az extralogisztikai hálózat optimalizálásának kritériumrendszere, a logisztikai költségek, valamint a megbízhatósági szempontok és a kiszolgálási szint paraméterek alapján. A telephelymegválasztási feladatok során előforduló peremfeltételek. Szállítási problémák alkalmazása az extralogisztikai hálózat kialakításának tervezésében. A hálózati csomópontok térbeli elrendezésének optimalizálási módszerei, a telephely megválasztási probléma, egy- és többkörzetes centrumkeresési feladatok. A szállítási teljesítmény alapú optimalizálás módszerei, a készletfeltöltési és a disztribúciós szállítási és menetteljesítmények modellezése. A becslő módszerek alkalmazása a hálózat stratégiai tervezése során. A készletezési hálózat, a hálózati készletezés hatása az extralogisztikai hálózat működésére. Modellek a készletezési teljesítmény és költségek becslésére a stratégiai tervezésben. A szállítási és készletezési költségek alapján történő hálózatoptimalizáció módszerei. Az extralogisztikai hálózatok stratégiai tervezése során alkalmazott modellek számítógépes realizációi.</t>
  </si>
  <si>
    <t>Az előadáson ismertetett modellezési, hálózattervezési eszköztár alkalmazása gyakorlati példákon keresztül, illetve a házi feladat megoldásának előkészítése.</t>
  </si>
  <si>
    <t>Application of the modeling, network planning tool described in the lectures through practical examples, and preparation of the solution of the homework.</t>
  </si>
  <si>
    <t>A házi feladat részteljesítése, végső beadása és a két darab zárthelyi is egy-egy alkalommal külön pótolható.</t>
  </si>
  <si>
    <t>The part-performance check and the final submission can both be resubmitted once. Both tests can be retaken once.</t>
  </si>
  <si>
    <t>Bakos András</t>
  </si>
  <si>
    <t>2 db részteljesítés-bemutatás a mentornak (25-25%), 1 db dokumentáció (30%), 1 db prezentáció (védés) a féléves munkáról (20%)</t>
  </si>
  <si>
    <t>2 part-performance checks to the mentor (25-25%), 1 documentation (30%), 1 presentation (20%)</t>
  </si>
  <si>
    <t>A dokumentáció és a prezentáció is 1 alkalommal pótolható. A részteljesítések nem pótolhatóak.</t>
  </si>
  <si>
    <t>The documentation can be resubmitted once  and the presentation can be reheld once. The part-performance checks cannot be retaken.</t>
  </si>
  <si>
    <t xml:space="preserve">Az áruszállítás irányítási rendszerének összetevői. Térinformatikai alapok összefoglalása. Operatív irányítási problémák és feladatok az áruszállítási rendszerekben. Matematikai modellezési módszerek az áruszállítási rendszerek operatív irányításának döntéstámogatásában. Az áruszállítási hálózat matematikai leképezése. Ellenállás mátrixok leképezése a legrövidebb út keresési módszerek alkalmazásával. Az egzakt és a provizórikus járattervezés módszertana. Célfuvaros járatszerkesztési feladatok modellezési és optimalizálási módszerei. Gyűjtő- és terítő, valamint kombinált járatok modellezési és optimalizálási módszerei. TSP és VRP feladatok, soft computing technikák alkalmazása az áruszállítás irányítási feladatok megoldásában. Az áruszállítás irányítási rendszerek informatikai architektúrája, kapcsolata a vállalatirányítási rendszerekkel. A mobil eszközök alkalmazása a szállításirányításban. A járatszerkesztés számítógépes algoritmizálásnak lehetőségei és alkalmazása az operatív folyamatirányításban. Járattervezés alkalmazása az elektronikus fuvarbörzéken. 
</t>
  </si>
  <si>
    <t>The components of the transport logistics control systems. Summary of GIS basics. Operational control problems and tasks of the transport logistics systems. Mathematical modelling techniques, decision supporting of transport logistics control systems. The mathematical model of transportation networks. The shortest path search methods. The exact and the provisional planning. Modelling of routes: direct routes, collecting and distributing routes. The traveling salesman problem (TSP) and the vehicle routing problem (VRP). Soft computing methods. The IT architecture of the freight control systems. The mobile devices. The connection between the freight exchanges and the transport logistics control systems.</t>
  </si>
  <si>
    <t>Az előadáson ismertetett, az operatív járatirányításban alkalmazott matematikai modellezési módszerek algoritmizálásának begyakoroltatása kisfeladatokon keresztül. Járattervező szoftverek alkalmazása. A házi feladat előkészítése.</t>
  </si>
  <si>
    <t>Practicing the algorithmizing of mathematical modeling methods used in operational route planning through small tasks. Practicing route planning software. Preparing the homework.</t>
  </si>
  <si>
    <t>5 db részteljesítés-bemutatás a mentornak (10-10%), 1 db dokumentáció (30%), 1 db prezentáció (védés) a féléves munkáról (20%)</t>
  </si>
  <si>
    <t>5 part-performance checks to the mentor (10-10%), 1 documentation (30%), 1 presentation (20%)</t>
  </si>
  <si>
    <t>Tanszék (angol)</t>
  </si>
  <si>
    <t xml:space="preserve">Automotive Production Systems and Quality Assurance System - transition from mass production to customer demand production. Custom manufacture, mass production, customer order production
Quality standards - ISO 9001, TS16949 and other automotive quality assurance standards
Quality Production System Principles - Manufacturing Basics Determined, Business Premises Management Quality Notes
Quality Cost - Quality Role in Marketing and Corporate Strategy. The magic triangle is quality, cost, and regulation. Value approach and main losses
Continuous Quality - PDCA Cycle: Data Collection, Analysis, Measurement and Standardization, Problem Solving at the Reason, A3 Circuit, Control Plan
Example - Automatic translation of the original Poka Yoke
Employee involvement - team work and characteristics of interest
Statistical Methods - SPC, Six Sigma, FMEA
Quality Flow Crawl (QVSM)
Quality and Logo - Just in Time and Just in Sequence
</t>
  </si>
  <si>
    <t>Diasorok, előadásjegyzet</t>
  </si>
  <si>
    <t>Slides and presentation notes</t>
  </si>
  <si>
    <t>A zárhelyi 1 alkalommal pótólható.</t>
  </si>
  <si>
    <t>Dr. Zöldy Máté</t>
  </si>
  <si>
    <t>Design of a selected power transmission unit (camshaft, gearbox or driven bridge) for an internal combustion engine, hybrid drive chain, or electric vehicle. Determination of main dimensions based on vehicle dynamics calculations, geometric dimensioning of individual components, gears, shafts, bearing strength and lifetime of bearings, design and dimensioning of actuating mechanisms, design of enclosure housings, mounting elements.</t>
  </si>
  <si>
    <t>Semester planning task desgin on computer, consultation.</t>
  </si>
  <si>
    <t>Research, development and quality. Quality Function Deployment (QFD). Creativity and innovation in research development. The relationship between automotive research and development and continuous innovation activity. Innovation management. Production strategy, quality strategy. Process of product strategy development, product life cycle planning. Innovation management. Managing and evaluating new product ideas. Continuing product ideas into acquisition, development and serial projects. Concept and process of research projects. Features and steps of basic and applied research. List of requirements and product specification. Benchmarking. Concept and process of development projects. Set cost and quality goals. Concept development, concept decision. Preparing and evaluating a feasibility study. Concept of A, B and C patterns. Continuation of the pre-development project into series development. Making a business plan. The concept and process of serial development, product introduction. Steps of serial development, checking and certifying product requirements. V-model concept and steps. Tracking and monitoring the development steps and processes. Production approval process, steps. Raising production, production support. Feedback from experience and production to the research and development process.</t>
  </si>
  <si>
    <t>Számítógépes támogatás lehetőségeinek áttekintése a gyártási folyamatokban. CAM rendszerek alkalmazása különböző gyártási feladatokhoz.  Gyártásnál alkalmazott mozgáspályák előállítása es technológiai jellemzők megadása.  Különböző megmunkálási stratégiák. CNC technológia és annak programozása. Gyártásszimuláció. Reverse engineering. Additív gyártás.</t>
  </si>
  <si>
    <t>Overview the possibilities of Computer Aided Manufacturing systems (CAM). Application of CAM in case of different production processes. Generation of moving paths and determination of technological data. Different manufacturing strategies. CNC technology and programing. Simulation of production. Reverse Engineering. Additive manufacturing.</t>
  </si>
  <si>
    <t xml:space="preserve">Megmunkálási technológia tervezése CAM rendszerben, CNC programírás alapjai, gyártás szimuláció. </t>
  </si>
  <si>
    <t>Dr. Török Árpád</t>
  </si>
  <si>
    <t>Dr. Melegh Gábor, Dr. Török Árpád, Vida Gábor</t>
  </si>
  <si>
    <t>The students listen to the auditions, the calculation of the damage, the limitation of the damage, the technical tasks and expectations concerning the change of value. Information is provided on the key areas of expertise, issues and mediation. Insurance Knowledge (GFB, Casco)
Getting to know the catalog system commonly used for vehicle evaluation and repair calculations.
Special repairability, depreciation issues, individual assessment methodology.
Demonstration and analysis of human factors, reaction, perception, perception of the vehicle.</t>
  </si>
  <si>
    <t>To deepen the knowledge of the methods and procedures of the presentations by solving practical examples.</t>
  </si>
  <si>
    <t>Force on the wheel of the vehicle, modern wheel models, static and dynamic geometric characteristics of the wheel from the point of view of road safety. Analyzing the torque and force ratios of the power transmission system, examining its dynamic characteristics. Geometric design of wheel suspension, use of individual suspension elements.
The vibration analysis of the vehicle is the element of the suspension. Dynamic testing of the braking of the vehicle, methods of dividing the braking force per axle, the basic schemes of the braking system, the characteristic use of each element. Dynamic analysis of steering, typical use of individual elements (trapezoidal arm, track bar, steering wheel, steering wheel and shaft, ball joints).
Presentation of software suitable for the development of vehicle dynamics models, longitudinal and transverse vehicle dynamics, tools of regulation. Dynamic analysis and modeling of rollover processes.
The elements of active and passive vehicle safety are: the presentation of vehicle dynamical control systems, systems for mitigating the consequences of accidents, and familiarizing them with their operational characteristics. A detailed description of the sensors and actuators required for the operation of the above systems, the possibilities of using the data stored in these and their control units in the investigation of accidents, during the reconstruction of the vehicle's movement.</t>
  </si>
  <si>
    <t>Creating dynamic models using theoretical knowledge, critical analysis of selected vehicle or vehicle unit, subsystem based on traffic safety considerations.</t>
  </si>
  <si>
    <t>Felületi tulajdonságok értelmezése, funkciója és szerepük a járműszerkezetek működésében. Felületelőkészítés, felület átalakító technológiák. Plazmasugaras eljárások, lézertechnológiák (teljesítménylézerek, sugárvezetés, lézer-anyag kölcsönhatások, lézeres felületkezelés). Korszerű felület és rétegvizsgálati módszerek, eljárások.</t>
  </si>
  <si>
    <t>Interpretation of surface properties. Function and role in the vehicle constructions. Surface preparation and modification processes. Plasma processes and laser technologies (laser basics, beam sources, beam guiding, laser-material interaction, laser surface treatments). Advanced investigation techniques of layers and surfaces.</t>
  </si>
  <si>
    <t>Lézertechnológiák vizsgálata (előkészítés, kölcsönhatások, minőség, biztonságtechnika), nedvesedés vizsgálat, felületi vizsgálat.</t>
  </si>
  <si>
    <t>Investigation of laser technologies (preparation, interactions, quality, safety). Wetting tests. Surface examination methods.</t>
  </si>
  <si>
    <t>Student carries out experiments, completes measurements as part of a project.</t>
  </si>
  <si>
    <t>Tanszéki jegyzetek, illetve, a projektfeladattól függően, egyénileg egyeztetett források.</t>
  </si>
  <si>
    <t>Educational materials of the department or, depending on the project task, individually agreed resources.</t>
  </si>
  <si>
    <t>A feladat pótleadására és a pótbeszámolásra a pótlási héten van lehetőség.</t>
  </si>
  <si>
    <t>The supplementation of the written work and oral report is possible during the supplementation week.</t>
  </si>
  <si>
    <t>Design procedure of typical manufacturing process parameters, based on plastic deformation of structural materials. Design of machine elements (preliminary products, fitting allowance of technology).  Sequence of technological process, selection of machines, selection of individual operations, concentration of operations, cost analysis of the procedure. Structure of manufacturing tools, used in automotive industry. Harmony of the requirements (size, dimensions of the tools). Spring type reaction of the structural material, use of deep drawing method in the automotive industry, special features of deep drawing technology.  
Planning processes and system elements for thermal or beam joining (point, arc, laser welding, soldering) technologies for body, vehicle chassis and vehicle elements.
Design steps for system components and processes in welding technology. Introducing internal connections (materials, devices, tools, equipment).</t>
  </si>
  <si>
    <t>Alakítástechnológiai rendszer, rendszerelemek és folymatainak önálló tervezése. 
Kötéstechnológiai rendszer, rendszerelemek és folyamatok önálló megtervezése.</t>
  </si>
  <si>
    <t>Independent design of system, system components and processes in case of plasting forming and joining processes.</t>
  </si>
  <si>
    <t>A zárthelyit pótolni egy alkalommal lehet. Labor és feladat egyszeri pótlására a pótlási héten van lehetőség.</t>
  </si>
  <si>
    <t>Midterm exam can be substitute once, the supplementation of the labs and planing tasks is possible once during the supplementation week.</t>
  </si>
  <si>
    <t>A járműgyártásban alkalmazott korszerű kötéstechnológiák. Lézersugaras kötési és egyéb eljárások. A kötések előforduló hibáinak vizsgálati módszerei és eszközei, illetve javításuk módszerei.
A járműiparban alkalmazott statikus és dinamikus tömítések anyagai, szerkezete és technológiái különböző jármű részegységekben. Tömítettség ellenőrzési vizsgálatok és eszközei. Az előforduló hibák elhárításának módszerei.</t>
  </si>
  <si>
    <t xml:space="preserve">Advanced joining technologies used in vehicle productions. Laser joining and other processes. Methods and tools for testing the defects of the joints. 
Materials, constructions and assembly technologies of the applied static and dynamic seals in vehicle components. Methods and tools of tightness test and troubleshooting. 
</t>
  </si>
  <si>
    <t xml:space="preserve">A kötési eljárások végrehajtása és ellenőrzése. 
A tömítési megoldások megvalósítása és a tömítési vizsgálatok végrehajtása. 
Önálló hallgatói feladatban ragasztási technológia kidolgozása.
</t>
  </si>
  <si>
    <t xml:space="preserve">Realisation and test of the joining techniques.
Implementating sealing solutions and performing sealing test.
Development of adhesive technology in independent student task.
</t>
  </si>
  <si>
    <t>Studying operating vehicle manufacturing systems. Calibration of tools.</t>
  </si>
  <si>
    <t>A zh. egy alkalommal pótolható, egy feladat pótleadására a pótlási héten van lehetőség.</t>
  </si>
  <si>
    <t>Complex Measurements (length, shape, surface, 1D, 2D, 3D measurements. 3D surface and shape digitising, scanning methods.</t>
  </si>
  <si>
    <t>Legal knowledge: Summary of constitutional law, civil and procedural law, criminal law, criminal procedural law, traffic offenses, basic compensation issues.
Human factors in transport: Personal characterisitcs, behavioral forms, health protection, age-related problems, weather effects, seasons, specifically related issues of vegetation and fauna, wild animal related issues.
Injuries: Human body, physiological features, injury classification, accident investigation in the face of personal injury, blood alcohol tests, examples of medical accident analysis work.</t>
  </si>
  <si>
    <t>In connection with the topics discussed, students can gain practical experience at external locations and institute visits and deepen their knowledge.</t>
  </si>
  <si>
    <t>Technical causes of accidents, vehicle and engine malfunctions: The most common high-risk vehicle and engine failures, fault finding process based on damage, determination of technical responsibility, conclusions, avoidance options. The role of the vehicles, the interpretation of the technical fault, the analysis of the technical accidents, the influence of the subjective causes.
Assessment of Accident Forms: Major Accident Forms and Conclusions from Post-Accident Status. Pedestrian Accidents, Basic Computational Opportunities, step outs like accidents , Accidents in Limited Visual circumstances, proving attempts.
Vehicle collisions: The basic contexts of the collision, vehicle deformations and damage patterns, energy grid, basics of collision calculation, edits, main procedures.</t>
  </si>
  <si>
    <t>Applying the relationships and procedures learned during the lectures during the analysis of specific tasks and accidents..</t>
  </si>
  <si>
    <t>Description of Collision Models Used in Vehicle Dynamic Simulation Software Suitable for Accident Reconstruction.
Examination and analysis of complete, regular and irregular vehicle motion processes by simulation methods: determination of the range of required input parameters, delimitation of the questions to be answered based on the available parameters, interpretation of probability statements.
Parameter sensitivity analysis of simulation results.
Evaluation, analysis, interpretation, and plausibility of the results provided by simulation software.</t>
  </si>
  <si>
    <t>Grouping motor simulations. Acoustic motor simulation models, basic equations. Flow, pressure loss and heat transfer in suction and exhaust systems. Acoustic effects and their utilization. Flow junctions. Valve flows, geometry and construction of the combustion chamber. Aspects of hole-stroke ratio, valve dimensions and compression ratio selection. Modeling of combustion processes, main parameters. Laws of Wall Loss. Modeling the motor's mechanical loss. Determining the engine fill pressure and the required fuel dose to achieve the specified power target. Fitting and cooperating with the internal combustion engine. Reduced Characteristics of Uploaders. Regulation of Uploaders. Mechanical and thermal stress on the engine piston. Design and geometry of the piston. The main aspects and methods of scaling. Plunger studs and loads, design procedures.</t>
  </si>
  <si>
    <t>Planning the combustion space of the engine to be designed, preparing the main workflow simulation, and analyzing the piston's structure.</t>
  </si>
  <si>
    <t>Theoretical questions of engine design. Conditions for cylinder design, engine block selection. Crankshaft Engine Structure. Features of its components, solutions used in automotive engines. Crankshaft, flywheel dimensioning. Methods of mass balancing. Usual solutions. Main bearing cover design, material selection. Essential aspects of valve control, customary solutions, design features. Sizing and selecting material for cylinder head. Technical documentation for the engine design. Typical design, design, dimensioning of engine parts. Developing your lubricating, cooling and starting system.</t>
  </si>
  <si>
    <t>Calculating, drawing and consulting parts based on the engine's main workflow calculation.</t>
  </si>
  <si>
    <t>A tantárgy mélyebb ismereteket nyújt elsősorban a nem vasalapú, járművekben előforduló szerkezeti anyagokkal kapcsolatban. Tárgyalásra kerülnek a korszerű könnyűfém-ötvözetek, elasztomerek, műanyagok, kompozitok és kerámiák. A tárgy részletezi a felsorolt járműszerkezeti anyagok fizikai tulajdonságait, előállítási technológiáit, megmunkálásuk sajátosságait.
A tárgy ismerteti az egyes témákhoz nélkülözhetetlen alapozó ismereteket, mint a termodinamikai stabilitás, metastabilitás, nem egyensúlyi rendszerek, fázisviszonyok hatása az anyag tulajdonságaira, szilárdságnövelés, anyagi kölcsönhatások.
Bemutatásra kerülnek a kompozit és hibrid anyagok sajátosságai, előállítási technológiájuk. A hallgatókat bevezetjük a felületmódosításokkal kapcsolatos jelenségek és technológiák, valamint az additív gyártás (additive manufacturing) technológiai alapjaiba.
A tárgy keretein belül kitérünk a járművek üzemeltetési körülményeihez, ill. a környezetvédelem szempontjaihoz igazodó anyagválasztásra.</t>
  </si>
  <si>
    <t>The course provides a deeper knowledge of non iron-based structural materials applied in vehicle industry. Modern light metal alloys, elastomers, plastics, composites and ceramics are described. The physical properties, production technologies and peculiarities of manufacturing are described in details of the mentioned structural materials of vehicles.
During the course the students are introduced into the basic knowledge necessary for each topic, mentioned above, such as thermodynamic stability, metastability, non-equilibrium systems, the effect of phase relations on material properties, strength enhancement, and material interactions.
The characteristics of composites and hybrid materials and their production technologies are presented. Students are introduced to the technological bases of surface modification phenomena and technologies as well as additive manufacturing.
Within the scope of the course we discuss the aspects of material selection in the consideration of operating conditions of the vehicles and environmental protection.</t>
  </si>
  <si>
    <t>A gyakorlatok célkitűzése az előadásokon megismertek alkalmazása példák bemutatásával, gyakorlásával, mint egyensúlyi átalakulások, minőségazonossági bizonyítvány, félkész termékek kiválasztása meghatározott kritériumok alapján a fémes és nem fémes alapanyagok köréből, ill. anyagmodell megadása valós anyaghoz anyagvizsgálat alapján.</t>
  </si>
  <si>
    <t>The aim of the practices to translate the theoretical knowledge of the lecture into practice by examples and solving practical tasks in the topics such as equilibrium transformations, quality certificates, selection of semi-finished products based on specified criteria from metallic and non-metallic raw materials as well as to provide a material model for a real material based on material testing.</t>
  </si>
  <si>
    <t>A hallgatók az előadóval egyeztetett, személyre szabott témákban szakirodalom-kutatást végeznek, ebből írásbeli összefoglalót készítenek, és a félév végéig beadnak, vagy tanszéki kutatásokban részfeladatot oldanak meg. A félév során két zárthelyi dolgozatot iratunk, amelyre a hallgatók osztályzatot kapnak. A beadott dolgozat és a szemesztert záró zh.-k képezik az osztályzat kiszámításának alapját 50-25-25 %-ban.</t>
  </si>
  <si>
    <t>Students prepare a literature research about a topic agreed with the lecturer, from which they have to prepare a written summaries and hand in to the end of the semester, or perform a subtask of the research project of the department. During the semester, we have two midterm exams for which the students will be awarded. The result of the submitted manuscript and two midterm exams are the basis for calculating the grade in 50-25-25%.</t>
  </si>
  <si>
    <t>Mindkét zh. két alkalommal pótolható, a feladat pótleadására a pótlási héten van lehetőség.</t>
  </si>
  <si>
    <t>Both midterm exams can be substitute twice, the supplementation of the written work is possible during the supplementation week.</t>
  </si>
  <si>
    <t>AJK</t>
  </si>
  <si>
    <t>AJ</t>
  </si>
  <si>
    <t>m</t>
  </si>
  <si>
    <t>Egyénileg kiválasztott gépjármű-mechatronikai rendszer önálló vizsgálata</t>
  </si>
  <si>
    <t>Self chosen mechatronic system evaluation</t>
  </si>
  <si>
    <t>Diasorok</t>
  </si>
  <si>
    <t>Slides</t>
  </si>
  <si>
    <t>Féléves önálló feladat egyszeri pótlása</t>
  </si>
  <si>
    <t>Individual taks replacement one</t>
  </si>
  <si>
    <t>Elektromechanikus átalakítás alapjai
  Villamos gépek típusai
  Villamos gépek konstrukciója
  Villamos gépek veszteségei, melegedése és hűtése
  Villamos gépek modellezése
  Teljesítményelektronika
  Teljesítményelektronika veszteségei, melegedése, hűtése
  Aktuátorok, motorok szabályozása
  Csatlakozók
  Autóipari követelmények mechatronikai berendezésekre
  Összetett mechatronikai rendszerek</t>
  </si>
  <si>
    <t>A tantárgy célja a vezetéstámogató és automatizált járműirányítási rendszerek bemutatása. SAE járműautomatizálási szintek. Alapvető jráműdinamikai összefüggések. Vezetéstámogató rendszerek a járműstabilitás szintjén. Napjainkban elérhető vezetéstámogató rendszerek, mint AEBS, LDW, LKA. kitekintés a jelenleg fejlesztés alatt álló jövőbeni funkciókra a magasabb automatizáltsági szinteken.</t>
  </si>
  <si>
    <t>The target is to present driver assistant systems and automated driving functions. The levels of automation according to SAE. Brief overview about vehicle dynamics. Driver assistance system overview on the stabilization level. Typical DAS systems, like AEBS, LDW, LKA available at present vehicles. Outlook on future advanced driver assistance systems at higher automation levels.</t>
  </si>
  <si>
    <t>A feladat egy ADAS témakör kidolgozása beleértve a megvalósítást, tesztelést és dokumentációt</t>
  </si>
  <si>
    <t>The task is to work out an ADAS related topic including realization, testing and documentation</t>
  </si>
  <si>
    <t>The midterm test can be retaken once.</t>
  </si>
  <si>
    <t>The midterm exam can be substituted once, the supplementation of one planning work is possible during the supplementation week.</t>
  </si>
  <si>
    <t>Final exam can be taken in case the two midsemester exams are succesful</t>
  </si>
  <si>
    <t>A két félévközi zárthelyi dolgozat közül az egyik pótolható. A házi feladat és az egyéni előadás nem pótolható.</t>
  </si>
  <si>
    <t>Midterm test correction possibility for those not present on one of the tests. Homework and presentation cannot be delayed completed.</t>
  </si>
  <si>
    <t>Lövétei István</t>
  </si>
  <si>
    <t>Óravázlatok</t>
  </si>
  <si>
    <t>A zárthelyin akadályoztatottaknak pótzárthelyi lehetőség, késedelmes házi feladat beadás</t>
  </si>
  <si>
    <t xml:space="preserve">Material modelling. Role of the constitutive equations, their build up and construction. Material law types. Types of behaviour based on material science experiments. Presentation of elastic and plastic bodies, methods for studies. Rheological models, examples of application. </t>
  </si>
  <si>
    <t>Second test possibility for those not present on the test, possibility of delayed deadline for homework</t>
  </si>
  <si>
    <t>Construction layouts, special links. Connections among tubular profiles, metal sheets and elastic coverings. Cooperation between vehicle frame and rigid superstructure with special function.</t>
  </si>
  <si>
    <t>Conception of the geometry and kinematics of a given superstructure. Preliminary stress computation with CAD tools.</t>
  </si>
  <si>
    <t>Application of the Lagrange equation of second kind for holonomic and scleronomic conservative sytems.Study and conditions of existence of stable equilibrium. Small vibrations, approximative determination of natural frequencies. Oscillation of bars, axles, strings and membranes. Basics of modal analysis. Criterion of motion stability. Study methods for nonlinear problems. Bifurcation, post-critical states, soft and hard loss of stability</t>
  </si>
  <si>
    <t>Basics of hydraulic, electrohydraulic control and sensors. Basics of built in electrical devices. Recognition of limit cases for stability and load, impeachment of overloading, accident prevention.</t>
  </si>
  <si>
    <t>Construction layouts, regarding manufacturing and tooling. Optimisation of superstructures (manufacturing, weight, stiffness).</t>
  </si>
  <si>
    <t>Complete superstructure design using CAD tools.</t>
  </si>
  <si>
    <t>A</t>
  </si>
  <si>
    <t>Irányításelmélet és rendszerdinamika</t>
  </si>
  <si>
    <t>Control theory and system dynamics</t>
  </si>
  <si>
    <t>KOKAM701</t>
  </si>
  <si>
    <t>A laborgyakorlaton a megismert szabályozáselméleti modellek és algoritmusok számítógépes implementációája, és értékelése folyik.</t>
  </si>
  <si>
    <t>In the laboratory practice the computerized implementation and evaluation of the known control theory models and algorithms is performed.</t>
  </si>
  <si>
    <t>Mesterséges intelligencia</t>
  </si>
  <si>
    <t>Artificial Intelligence</t>
  </si>
  <si>
    <t>VIMIAC10</t>
  </si>
  <si>
    <t>Méréstechnika és Információs Rendszerek Tanszék</t>
  </si>
  <si>
    <t>Department of Measurement and Information Systems</t>
  </si>
  <si>
    <t>Dr. Pataki Béla</t>
  </si>
  <si>
    <t>The aim of the subject is a short, yet substantial presentation of the field of artificial intelligence. The principal presented topics are (1) expressing intelligent behavior with computational models, (2) analysis and application of the formal and heuristic methods of artificial intelligence, (3) methods and problems of practical implementations. The subject is intended to develop the abilities and skills of the students of informatics in the area of:
- studying novel applications of the computing,
- developing effective methods to solve computational problems,
- understanding the technological and conceptual limits of the computer science,
- intellectual understanding of the central role of the algorithm in information systems.</t>
  </si>
  <si>
    <t>Stuart Russell és Peter Norvig: Mesterséges intelligencia korszerű megközelítésben, Panem Kiadó, Budapest, 1999</t>
  </si>
  <si>
    <t>Stuart Russell és Peter Norvig: Artificial Intelligence: A Modern Approach</t>
  </si>
  <si>
    <t>Egyik zárthelyi pótolható</t>
  </si>
  <si>
    <t>Nagyteljesítményű mikrokontrollerek és interfészek</t>
  </si>
  <si>
    <t>High performance microcontrollers and interfaces</t>
  </si>
  <si>
    <t>VIAUMA07</t>
  </si>
  <si>
    <t>Automatizálási és Alkalmazott Informatikai Tanszék</t>
  </si>
  <si>
    <t>Department of Automation and Applied Informatics</t>
  </si>
  <si>
    <t>Dr.Tevesz Gábor</t>
  </si>
  <si>
    <t>Wide inside is given of the computer system architectures, high performance microcontroller architectures and their building blocks. Convectional architectures are analyzed then special architectures (ARM, DSP, network and graphic processors, GPGPU) are dealt with and compared with the SoC devices with soft and hard processors. Methods increasing the performance, security and reliability, decreasing power consumption are treated. Mechanical, electrical and logical aspects of bus systems connecting parts of control systems are treated in detail. Diagnostic methods of WEB, mobile, etc. based control systems are also introduced.  
Modern processor and computer architectures (2 weeks)
Instruction set, micro and computer architectures. General characteristics, characteristics of a good architecture, aims of architecture development, design levels, virtual machines. Decreasing conception gap, high level languages. Computer and processor generations. Increasing the performance: conventional, pipelined, superpipelined, superscalar and VLIW architectures. Parallel processor performance. Performance of scalar and superscalar pipelined processors. Arithmetic and instruction pipelines. Data and control dependencies, branch prediction. Advanced technologies (multiple threads and cores, virtualization, advanced configuration and power management, reliable execution environment, client diagnose and repair, advanced vector supplement, etc.)
Special purpose processors (2 weeks)
ARM, signal, network, graphics, media, cell processors and general purpose graphics processor units. ARM micro and instruction set architectures, architecture specific profiles, CPU operating modes, coprocessors, ISA and micro architecture types (DSP and SIMD extentions, Jazelle, Thumb, Thumb-2, VFP, NEON, TrustZone, virtualization).
Characteristics of signal processing, appropriate ISA and micro architectures. Tasks of network processors, RTC and pipelined model.
Graphics display resolution, color depth, speed, functionality. 2D and 3D graphics, graphics pipeline.
General characteristics of media processors, the Texas TMS320DM6467 digital media processor.
Microarchitectures, programming models and application areas of cellprocessors. 
GPGPU programming principles, GPGPU methods (mapping, reduction, distribution, collection, searching, etc.) and principles.   
Multiprocessor systems (1 week)
Classification and typical examples. Control-flow, data-flow, demand driven and pattern driven mechanisms. Communicating networks. Cache coherency, SW and HW methods, directory based and snooping protocols, MESI protocol. Vector computer ISA and micro architectures. Systolic array processors.
Interfaces and busses (3 weeks)
Classification, mechanical, electrical and logical characteristics. Transaction, arbitration, data transfer and addressing. Synchronous, semi synchronous and asynchronous busses. Asymmetric and symmetric signaling systems and circuits. Reflections, metastability and live insertion. Widely used bus systems: PCI, PCIe, SATA, USB, Thunderbolt. 
RTL based synthesis (1 week)
Survey of Verilog. Synthesisable and non-sythesisable RTL. Comparing RTL and SW.  Implementation of simple handshaking and LocalLink protocol (Xilinx), Verilog description of data source and data sink. Classical and Verilog based design of a combined arbiter. Verilog based design of a graphics display using FPGA-RAM hardware.
Programmable logic devices (1 week)
Main characteristics of  Xilinx, Altera és Cypress programmable logic devices.
System on Chip (SoC) (2 weeks)
Classification: programmable/non-programmable devices, soft and hard processor cores. Methods and devices of development, IP devices with fix and variable parameters. Components of SoC, block diagram/logic circuit diagram/Verilog description: switches, LEDs, programmable IO, IO blocks, IO networks, RAM blocks, counter/timer blocks, interrupt controllers, arbiters, DMA controllers, simple processors, canonical D8/A16 microcomputer, basic microcontroller and standard SoC busses.
WEB, mobil, etc. based control and diagnostics (1 week)
Connection methods with WEB and mobile. Remote control and diagnostics.</t>
  </si>
  <si>
    <t>Az előadások és a gyakorlatok az anyag ütemében váltogatják egymást, a gyakorlatokon példák és esettanulmányok formájában kerül elmélyítésre az előadásokon elhangzott elméleti tananyag.</t>
  </si>
  <si>
    <t>The exercises will be exemplified in the form of examples and case studies in the theoretical curriculum of the lectures.</t>
  </si>
  <si>
    <t>A szorgalmi időszakban: egy zárthelyi
A vizsgaidőszakban: írásbeli vizsga 
Az aláírás megszerzésének feltétele legalább elégséges szintű zárthelyi. A vizsgára bocsátás feltétele az aláírás megléte.</t>
  </si>
  <si>
    <t>Számítógépes látórendszerek</t>
  </si>
  <si>
    <t>Computer Vision Systems</t>
  </si>
  <si>
    <t>VIIIMA07</t>
  </si>
  <si>
    <t>Irányítástechnika és Informatika Tanszék</t>
  </si>
  <si>
    <t>Department of Control Engineering and Information Technology</t>
  </si>
  <si>
    <t>Dr. Vajta László</t>
  </si>
  <si>
    <t>Along with the development of computer technologies, automatic evaluation of visual content became a daily practice on areas of quality control, process control, navigation, security systems, medical diagnostics, and many more. The aim of the course is to provide an introduction of the principles and applications of advanced computer image processing and visualisation, covering virtual technologies which are playing a key role in the management of supervised autonomous industrial processes.</t>
  </si>
  <si>
    <t>Előadásokon kivetített prezentációk PDF formátumban
John C. Russ: The Image Processing Handbook
Besl, P.J.: "Surfaces in range image understanding", Springer, 1988
Computer Vision online tananyag: http://www.dai.ed.ac.uk/CVonline/</t>
  </si>
  <si>
    <t>Lecture Notes
John C. Russ: The Image Processing Handbook
Besl, P.J.: "Surfaces in range image understanding", Springer, 1988
Computer Vision online tananyag: http://www.dai.ed.ac.uk/CVonline/</t>
  </si>
  <si>
    <t xml:space="preserve">Szorgalmi időszakban, aláírásért:
Zárthelyi dolgozat.
Az aláírás megszerzésének feltétele a pontok 40%-ának teljesítése.
A zárthelyi dolgozat során szerzett pontok 20% mértékben számítanak be a vizsgajegybe. (Javító vizsga esetén kérhető, hogy a zárthelyi dolgozat során megszerzett pontok ne számítsanak bele a végeredménybe)
Vizsgaidőszakban, jegyért:
írásbeli vizsga
A kreditpont megszerzésének feltétele legalább elégséges vizsgaosztályzat elérése. (Ehhez a pontok 40%-át kell elérni)
</t>
  </si>
  <si>
    <t>Helymeghatározás és térképezés</t>
  </si>
  <si>
    <t>Localization and mapping</t>
  </si>
  <si>
    <t>EOFTMKO1</t>
  </si>
  <si>
    <t>Fotogrammetria és Térinformatika Tanszék</t>
  </si>
  <si>
    <t>Department of Photogrammetry and Geoinformatics</t>
  </si>
  <si>
    <t>Dr. Barsi Árpád</t>
  </si>
  <si>
    <t xml:space="preserve">Goal of the subject is to present the basics of positioning and localization, the map making procedure, the requirements against the maps, as well as the use of maps. During the semester the surveying methods, the basics of geoinformatics (GIS) and the modern map making is demonstrated. The students get knowledge about positioning and its accuracy measures by own conducted measurements. The latest map standards, the newest research results and the future trends are also presented.
Semester requirements. History, grouping and goals of geodesy, surveying and cartography. Basic terms
Figure of the Earth and its approximations. Measurement methods. Reference surfaces and their fitting
Map projection systems, map series
Surveying methods, map making techniques, photogrammetry, map update
Groups of positioning methods, basics of global positioning
Satellite based positioning: basics, measurement methods, instruments, corrections, software
Augmentation system for global positioning methods, instruments, error sources, accuracy measures
Terrestrial positioning techniques, indoor solutions, instruments, accuracy measures
Navigation: basics, methods, map matching
Geoinformatics (GIS): systems, standards, data bases, analyzing possibilities, visualizations
Online GIS, crowd-sourcing in GIS, web cartography, change detection, HD map, SLAM
Map as a database, update, query, data exchange, LDM
</t>
  </si>
  <si>
    <t>Önálló laboratóriumi méréseket végeznek a hallgatók a különféle helymeghatározó eszközökkel, majd azok mérési eredményeinek feldolgozását követően térképi illesztést kell végrehajtani. A labormérések magukban foglalják a kapott eredmények értékelését, pontossági jellemzőinek meghatározását is.</t>
  </si>
  <si>
    <t>Individual laboratory measurements are performed by the students using different positioning tools, and after processing their measurement results, mapping is performed. Laboratory measurements include the evaluation of the results aquired and the determination of their accuracy characteristics.</t>
  </si>
  <si>
    <t>Az egyes előadások anyaga Powerpoint-prezentációk formájában érhető el, amelyben ajánlott irodalom is ismertetésre kerül.</t>
  </si>
  <si>
    <t>Autonóm robotok és járművek</t>
  </si>
  <si>
    <t>Autonomous robots and vehicles</t>
  </si>
  <si>
    <t>VIIIMA12</t>
  </si>
  <si>
    <t>Dr. Kiss Bálint</t>
  </si>
  <si>
    <t>A tantermi gyakorlatok esettanulmányokon keresztül mutatják be az elméleti anyag alkalmazási lehetőségeit.</t>
  </si>
  <si>
    <t>Classroom exercises demonstrate the application of theoretical material through case studies.</t>
  </si>
  <si>
    <t>Gépi látás</t>
  </si>
  <si>
    <t>Machine vision</t>
  </si>
  <si>
    <t>KOALM702</t>
  </si>
  <si>
    <t>Számítógépes gyakorlatok; MATLAB programozás</t>
  </si>
  <si>
    <t>Computer exercises; MATLAB programming</t>
  </si>
  <si>
    <t>Safety and reliability in vehicle industry</t>
  </si>
  <si>
    <t>KOKAM703</t>
  </si>
  <si>
    <t>The aim of the course is to provide the students with theoretical and practical knowledge about the approach and methods for designing reliable, safe and secure vehicle systems. The task is to review the safety and reliability analysis methods used in the vehicle industry and to describe the safety standards for the automotive industry. The curriculum includes the introduction of the concepts of risk and risk analysis, basic concepts of safety and reliability, as well as an overview of reliability modeling techniques used in the vehicle industry, as well as a set of best practices for reliability and safety analysis. During the processing of the subject we pay attention to ISO 26262 for vehicle safety.</t>
  </si>
  <si>
    <t>A félévközi jegy a félév során tartott két zárthelyi (40-40%), valamint az elkészített önálló feladat értékeléséből (20%) adódik.</t>
  </si>
  <si>
    <t>Járműforgalom modellezése, szimulációja és irányítása</t>
  </si>
  <si>
    <t>Traffic modelling, simulation and control</t>
  </si>
  <si>
    <t>KOKAM704</t>
  </si>
  <si>
    <t>Computer lab practices: micro. and macroscopic traffic modeling (MATLAB, SUMO).
Laboratory exercises: estimation of road parameters (smoothing, Recursive Least Square Estimator, Kalman Filter, MHE), model based control design (PID, LQ, MPC).</t>
  </si>
  <si>
    <t>Rendszertervezés és -integráció</t>
  </si>
  <si>
    <t>Design and integration of embedded systems</t>
  </si>
  <si>
    <t>VIMIMA11</t>
  </si>
  <si>
    <t>Dr. Majzik István</t>
  </si>
  <si>
    <t>A gyakorlat az előadások anyagát konkrét eszközökön keresztül mutatja be.</t>
  </si>
  <si>
    <t>The lab presents the material of lectures through specific tools.</t>
  </si>
  <si>
    <t>Járműdinamika</t>
  </si>
  <si>
    <t>Vehicle dynamics</t>
  </si>
  <si>
    <t>KOGGM705</t>
  </si>
  <si>
    <t xml:space="preserve">A tantárgy célja a közúti járművek dinamikai modelljeinek megismertetése a hallgatókkal. A tantárgy keretein belül a hallgatók megismerkedhetnek a szóló járművek és járműszerelvények különböző egyesített hossz- és keresztirányú járműdinamikai modelljeivel, beleértve a gumiabroncs modelleket is. A tantárgy feltételezi az alapvető gépjármű mechanikai ismereteket.
Járművek viselkedése és a stabilitás kérdései.
Modellezés alapok.
Szóló gépjárművek modellezése biciklimodell segítségével.
Pótkocsis gépjárművek modellezése biciklimodell segítségével.
Két nyomtávú négykerekes járműmodell.
Két nyomtávú négykerekes járműmodell pótkocsival.
Alapvető gumimodellezési megfontolások.
A gumiabroncs kefe modell.
A "Magic formula" gumiabroncs modell.
A "feszes húr" gumiabroncs modell.
Három korszerű gumiabroncs modell elemzése. (RMOD-K, Ftire, MF-Swift)
</t>
  </si>
  <si>
    <t>Analysis of dynamical models apt for examining the main motion of vehicles and vehicle-strings, as well as traffic flows. The non-linear dynamic model of the force transfer in rolling contact with regard to stochasticity coming from tribological properties. Motion equations of lumped parameter models capable for vibrations describing vehicle system. The forces and motion excitation, as well as parametric excitations. The stochastic ordinary differential equation system of the discrete dynamical system. Constraction of motion equation systems of distributed parameter vehicle systems. The stochastic partial differential equation system of the distributed parameter dynamical system. The vehicle dynamical systems as a controlled or regulated section. Formulation of some typical vehicle dynamical task for control, with operation-technical explanation of the control signals. The vehicle control problem formulated by model based methods. Methods apt for designing vehicle control. Failure detecting in the vehicle control system. Design of vehicle control of reconfigurating and fault-toleranting character. Design of integrated control and inspection control. Case studies concerning controlled vehicle dynamical systems.</t>
  </si>
  <si>
    <t>Számítógépes gyakorlatok; MATLAB és SIMULINK programozás, az előadásokon bemutatott járműmodellek megépítése.</t>
  </si>
  <si>
    <t>Computer exercises; MATLAB and SIMULINK programming, implementation of vehicle models presented in lectures.</t>
  </si>
  <si>
    <t>Hans Pacejka: Tire and Vehicle Dinamics, Elsevier, Oxford, 2012</t>
  </si>
  <si>
    <t>Közúti járművek tesztelése és validációja</t>
  </si>
  <si>
    <t>Vehicle testing and validation</t>
  </si>
  <si>
    <t>KOGGM406</t>
  </si>
  <si>
    <t>Automatizált járműirányítási rendszerek</t>
  </si>
  <si>
    <t>Automated driving systems</t>
  </si>
  <si>
    <t>KOGGM707</t>
  </si>
  <si>
    <t>A labor az egyéni hallgatói munka gyakorlati megvalósítását teszi lehetővé. Az előadáson bemutatott rendszerek egy része a gyakorlatban is bemutatásra kerül.</t>
  </si>
  <si>
    <t>The lab enables the practical implementation of individual student work. Some of the systems presented in the presentation are also presented in practice.</t>
  </si>
  <si>
    <t>Automotive environment sensors</t>
  </si>
  <si>
    <t>KOKAM708</t>
  </si>
  <si>
    <t xml:space="preserve">A környezet érzékelése és a szituáció értékelése kiemelt fontosságú a modern vezetéstámogató rendszerek fejlesztésében, és egyben az autonóm járműrendszerek fejlesztésében is. Ehhez a feladathoz ismerni kell a létező korszerű környezetérzékelési szenorok működését, tulajdonságait, lehetőségeit és korlátait. Ezek mellett kiemelt fontosságú a szenzorinformációk feldolgozásának, fúziójának kérdése, amelyre a tárgy szintén kitér.
A tárgy fő célja az autonóm jármű környezetérzékelését támogató technológiák megismerése, és az ehhez jelenleg alkalmazható szenzortechnológiák és a hozzájuk fűződő jelfeldolgozási kérdések ismertetése. 
A tárgy során először a jármű belső szenzorainak ismertetése a cél: helyzet-, fordulatszám-, sebesség- és elmozdulás szenzorok, ezek fizikai működésének alapjai és korlátai. Ezt követően az alapvető környezetérzékelési elvek, az ultrahang, radar, lidar és gépi látás alapú technológiák kerülnek bemutatásra, alkalmazási példákon keresztül. A különböző érzékelők hibáinak és hiányosságainak kiküszöbölése céljából, a teljes rendszer robusztusságánal növelésére különböző szenzorfúziós megoldások ismertetése is a tárgy anyagának részét képezi.
</t>
  </si>
  <si>
    <t>A laboratóriumi gyakorlat során különböző mérések, és szoftveres jelfeldolgozási feladatok kidolgozása a cél.</t>
  </si>
  <si>
    <t>The aim of the laboratory practice is to develop different measurements and software processing tasks.</t>
  </si>
  <si>
    <t>Automotive network and communication systems</t>
  </si>
  <si>
    <t>KOGGM709</t>
  </si>
  <si>
    <t>Autonóm jármű projektfeladat</t>
  </si>
  <si>
    <t>Automated vehicle design project</t>
  </si>
  <si>
    <t>KOGGM710</t>
  </si>
  <si>
    <t>The aim of the course is to apply the knowledge gained by the previous courses through the elaboration of an individual or group project. The students choose from an well described problem group of the automated vehicles, and after studying the problem, they design a solution for it. The elaboration of the task goes through the stages of specification, state of the art study, algorithm design, implementation, documentation and end-semester presentation. The classes of the projects aim the elaboration of the project, the supervision of the progress, and consultation.</t>
  </si>
  <si>
    <t>A laborgyakorlatok során az oktatóval történő könzultáció és az előrehaladás ellenőrzése a feladat.</t>
  </si>
  <si>
    <t>During the lab exercises, the task is to consult with the instructor and check the progress.</t>
  </si>
  <si>
    <t>Emberi tényezők a közlekedési környezetben</t>
  </si>
  <si>
    <t>Human factors in traffic environment</t>
  </si>
  <si>
    <t>TE47M000</t>
  </si>
  <si>
    <t>Kognitív Tudományi Tanszék</t>
  </si>
  <si>
    <t>Department of Cognitive Science</t>
  </si>
  <si>
    <t>Dr. Németh Kornél</t>
  </si>
  <si>
    <t xml:space="preserve">A tárgy célja a közlekedés során szóba jöhető emberi tényezők bemutatása. A következő témate-rületek szerepelnek kiemelt jelentőséggel:
A közlekedés során felmerülő emberi kockázati tényezők, alapfogalmak áttekintése, a járműveze-tői viselkedés vizsgálati módszertanának bemutatása, modelljeinek ismertetése.
Humán látási, vizuális figyelmi és keresési folyamatok áttekintése, különös tekintettel a párhuza-mos feldolgozásból adódó többletterhelésre.
A téri navigáció humánspecifikus vonatkozásai.
Az információfeldolgozás és döntéshozatali mechanizmusokat tartósan befolyásoló faktorok, pl. életkor és tapasztalat, személyiségjegyek, körülmény-kiértékelés, vezetési stílus, valamint időleges hatású tényezők, pl. szerhasználat, figyelemelterelő ingerek, eszközök, fáradtság pszichológiai mechanizmusainak áttekintése.
Az emberi tényezők a repülésben és a légiforgalom-irányításban betöltött szerepe.
A közlekedési balesetek pszichológiai, oki elemzése. A balesetek közvetlen és kapcsolódó humán faktorainak ismertetése. 
A baleseti kockázat csökkentésének lehetősége az ember-gép interakciókban, elkerülés, óvintéz-kedések, biztonságos vezetés pszichológiai vonatkozásai.
Közlekedésbiztonsági szempontból releváns pszichológiai vizsgálatok áttekintése.
</t>
  </si>
  <si>
    <t>The purpose of the subject is to present the human factors involved in transport. The following topics are of the utmost importance:
Overview of human risk factors, basic concepts of transport, presentation of the test methodology of vehicle driving behavior and description of its models.
Overview of human visibility, visual attention and search processes, in particular the overhead resulting from parallel processing.
uman-specific aspects of spatial navigation.
Factors permanently influencing information processing and decision-making mechanisms, eg. age and experience, personality traits, circumstance evaluation, driving style, and factors with a temporary effect, eg. substance abuse, distraction stimuli, tools, and tiredness psychological mechanisms.
Psychological, cause analysis of traffic accidents. Describe the direct and associated human factors of accidents.
The possibility of reducing the risk of accidents in human-machine interactions, avoidance, precautionary measures, and psychological aspects of safe driving.
An overview of safety-relevant psychological studies.</t>
  </si>
  <si>
    <t>Campbell és mtsai. (2012). Human Factors Guidelines for Road Systems (2nd ed.), TRB, Washington, ISBN 978-0-309-25816-6
Castro, C. (2009). HUMAN FACTORS OF VISUAL AND COGNITIVE PERFORMANCE IN DRIVING. CRC Press, FL, ISBN 13: 978-1-4200-5530-6
Fuller, R., &amp; Santos, J.A. (2002). HUMAN FACTORS FOR HIGHWAY ENGINEERS, PERGAMON,  ISBN-13: 978-0080434124
Shinar D., (2007). Traffic Safety and Human Behavior, Elsevier, ISBN: 978-0-08-045029-2</t>
  </si>
  <si>
    <t>Autonóm járművek jogi keretei</t>
  </si>
  <si>
    <t>Legal framework of autonomous vehicles</t>
  </si>
  <si>
    <t>GT55M420</t>
  </si>
  <si>
    <t>Department of Business Law</t>
  </si>
  <si>
    <t>Dr. Grad-Gyenge Anikó</t>
  </si>
  <si>
    <t>Autóipari K+F folyamatok és minőségügyi rendszerek</t>
  </si>
  <si>
    <t>Automotive R&amp;D processes and quality systems</t>
  </si>
  <si>
    <t>KOGGM711</t>
  </si>
  <si>
    <t>A tantárgy célja, hogy a hallgatók megismerkedjenek a gépjárműiparban, a kutatás-fejlesztés során alkalmazott folyamatokkal, az erre vonatkozó előírásokkal.  A hallgatók betekintést kapnak a fejlesztési folyamatokhoz kapcsolódó, a járműipar által megkövetelt szabványokba, valamint folyamat-modellekbe. A tantárgy keretein belül a hallgatók megismerkedhetnek az egyes folyamaelemekkel, azok felépítésével, illetve összefüggéseikkel. Ezen túlmenően a tantárgy keretein belül a hallgatók megismerkedhetnek a fejlesztést támogató minőségügyi módszerekkel is.
A járműfejlesztés során alkalmazott életciklus bemutatása.
Minőségbiztosítás a járműfejlesztés során, ellenőrzési pontok és modellek
Termék és folyamatátvizsgálás
Autóipari minősér-menedzsment szabványok, auditok (IATF16949)
Szoftver-fejlesztési folyamatok, érettségi modellek (Automotive SPICE)
Követelmények kezelése
FMEA alkalmazása a terméktervezés során
Projektmenedzsent
Változás menedzsment
Szoftver fejlesztési folyamatok
Tesztelési folyamatok
Beszállítók minőségellenőrzése
Konfiguráció-menedzsment</t>
  </si>
  <si>
    <t>Projektmenedzsment</t>
  </si>
  <si>
    <t>Project management</t>
  </si>
  <si>
    <t>GT20M420</t>
  </si>
  <si>
    <t>Dr. Sebestyén Zoltán</t>
  </si>
  <si>
    <t xml:space="preserve">The subject introduces students with the terminology, basic tools and techniques related to project management. The curriculum briefly summarizes the basic knowledge needed to manage a project, in a structured way, to the extent of the subject.
Thematics:
Introduction, Project Definition.
Performers, contributors.
Creating a demolition hierarchy.
Application and transformation of direct and indirect prevention and follow-up lists.
Draw a net. Implementation time and labor expense. Bandwidth, cyclogram. Milestones. Activities appearances.
Analysis of activity-based nets, calculation of total project time. Activity and event times.
Activity and event reserve times: full and spare time, calculation modes.
Analysis of activity node nets, calculation of total project time.
Activity and event reserve times: full and spare time. Rules for calculating reserve times.
Multiple dependency relationships. There are four basic connections.
Methods to reduce total project implementation time.
Track time and money flow.
Projects Risk Management Steps. Risk Resources. Risk mitigation options.
Basic organizational forms of projects. Responsibility, responsibility, decision-making. Select project team members: use skill knowledge database. Responsible selection, assignment to activity: Activity-Assignment Matrix. Fundamental contract types, settlement methods.
</t>
  </si>
  <si>
    <t>Anderson, D. R.-Sweeney, D.J., Williams, T.A. An Introduction to Management Science, West Publishing Company, 1994 
Project Management Body of Knowledge (PMBOK), PMI Standards Committe, 2013 
Waters, C. D. J. Operations Management, Addison-Wesley Publishing Company, 1991
Lockyer, K., Gordon, J. Project Management and Project Network Techniques, Prentice Hall, 2005</t>
  </si>
  <si>
    <t>Közúti járművek szerkezettana</t>
  </si>
  <si>
    <t>Automotive vehicle systems</t>
  </si>
  <si>
    <t>KOGGM712</t>
  </si>
  <si>
    <t>A tantárgy célja a közúti járművek szerkezettanának megismertetése a hallgatókkal. A tantárgy keretein belül oktatásra kerülnek a belső égésű motorok, a hajtáslánc elemei, a futómű- és fékrendszerek, valamint a járművek vázszerkezete. A tantárgy felzárkóztató célt szolgál a nem járműgépész alapképzéssel rendelkező hallgatók számára. A tárgy elvégzésével a hallgató képes lesz a közúti járművek fontos szerkezettani elemeinek felismerésére, ismerni fogja azok funkcióját, működését és működésük alapelveit.
Közúti járművek felépítése, járműkategóriák ENSZ EGB szerint, hajtáslánc elemei és elrendezése.
Belsőégésű motorok működése, csoportosítása, tüzelőanyagok, üzemanyagok, emisszió.
Forgattyús mechanizmus geometriája, belsőégésű motorok indikátordiagramja, teljesítménye, nyomatéka, hatásfoka és tüzelőanyag fogyasztása.
Belsőégésű motorok szerkezeti felépítése, kenőrendszer, hűtőrendszer.
Belsőégésű motorok keverékképzése és töltetcsere folyamatai.
Kerék méretek, gumiabroncs jellemzők, futóműgeometria, Ackermann kormányzás.
A tengelykapcsoló és a manuális sebességváltó működése és felépítése.
Duplakuplungos sebességváltók. A hidrodinamikus tengelykapcsoló és nyomatékváltó.
Bolygóművek. Automatizált és automatikus sebességváltók.
Véghajtóművek, differenciálművek, kerék csapágyazások.
Futómű típusok és működésük. Lengéscsillapítás.
Hidraulikus fékrendszerek elemei, működése. Az ABS működése.
Légfékrendszerek elemei és működése.
Közúti járművek vázszerkezete és passzív biztonsága.</t>
  </si>
  <si>
    <t>The target of the subject is to present the vehicle systems and structures. Within the framework of the subject the vehicle engines, transmissions, suspension systems, brake systems and frame structures are teached. In the Autonomous Vehicle Control Enginees MSc tematics, the target of the subject is to caught up the students, who do not have vehicle engineer BSc. By the subject the students are able to recognise the important parts and systems of road vehicles, they know their function and operatation.
Structures of road vehicles, vehicle categories according to UN, elements and orientation of the transmission system.
The types and the operation of internal combustion engines, fuels, emission.
The geometry of the cranktrain, the indicator diagram, the power, the torque, the efficiency and the fuel consumption of the internal combustion engines.
Structure of internal combustion engines, lubrication system, cooling system.
Fuel systems and charging of internal combustion engines.
Wheel dimensions, tyre parameters, suspension geometry, Ackermann governing.
Structure an operation of clutches and manual transmissions.
Dual clutch transmissions, hydrodinamical clutch and gearboxes.
Planetary gear. Automatized and automatic transmission systems.
Final gears, differentials, wheel bearings.
Types of suspension systems, shock absorbers.
Hydraulic brake systems, ABS.
Air brake systems.
Frameworks and structures of road vehicles, passive safety systems.</t>
  </si>
  <si>
    <t>Járműbemutató: keresztmotoros elsőkerékhajtású jármű.
Járműbemutató: hosszmotoros hátsókerékhajtású jármű.
Járműbemutató: busz.
Motorszerelés.
Belső égésű motor jellemzőinek fékpadi mérése.
Belső égésű motor fékpadi mérése, irányítása.
Manuális sebességváltók szerelése.
Tengelykapcsoló és differenciálmű szerelése.
Fékrendszer bemutató.</t>
  </si>
  <si>
    <t>Járműmechanikai alapok</t>
  </si>
  <si>
    <t>Vehicle mechanics fundamentals</t>
  </si>
  <si>
    <t>KOGGM713</t>
  </si>
  <si>
    <t>A járműdinamikai alapok bemutatása. Járművek mozgásegyenletei. Közúti járművek hossz-, keresztirányú és vertikális dinamikájának ismertetése. A tárgy megalapozza a Közúti járművek szerkezettana és a Járműdinamika tárgyakból megértendő tananyagot. A tárgy célja a nem járműgépész alapképzéssel rendelkező hallgatók felzárkóztatása.
A tárgy a járműdinamika alapjainak bemutatásával kezdődik: alapfogalmak, koordináta rendszerek, egyszerű jármű mozgások. Gumiabroncs dinamikájának, hossz- és keresztirányú karakterisztikák ismertetése. A jármű dinamikája hossz-, keresztirányú és vertikális irányú viselkedéseken keresztül kerül bemutatásra. Hosszirányban a gyorsítási és fékezési folyamatokat elemezzük. Keresztirányban az alacsony sebességű fordulás, és nagy sebességű kanyarodás jellemzik a jármű dinamikáját. A függőleges dinamika részeként a járművek rugózásának leírása is a tananyag része. Minden dinamikai irányban a jármű mozgását leíró mozgásegyenletek is felírásra kerülnek.</t>
  </si>
  <si>
    <t xml:space="preserve">Introduction into the basics of vehicle dynamics. Description of motion equation of vehicles. Longitudinal, lateral and vertical dynamics of road vehicles. In the Autonomous Vehicle Control Enginees MSc tematics, the target of the subject is to caught up the students, who do not have vehicle engineer BSc. By the subject the students are able to analyse and modelling the dynamics of a vehicle.
The course starts with the basic definitions of vehicle dynamics, coordinate systems, simple vehicle motions. Starting with tyre dynamics the longitudinal and lateral slip conditions will be presented. The vehicle dynamics are separated to longitudnial, lateral and vertical behaviour. The longitudinal motion consists the acceleration performance and the brake dynamics. In lateral direction the low speed turning, the steady state cornering. As the vertical motion of the vehicle the ride behaviour is demonstrated as well. Motion equation are set up to describe the vehicle behaviour under different circumstances. Vehicle stability aspects.
</t>
  </si>
  <si>
    <t>A laborgyakorlatokon a megismert elméleti háttér különböző modelleken keresztüli vizsgálata, annak gyakorlati vonatkozásainak elsajátítása történik.</t>
  </si>
  <si>
    <t>In laboratory exercises, the theoretical background is studied through various models and its practical aspects.</t>
  </si>
  <si>
    <t>Gépjárművek üzeme</t>
  </si>
  <si>
    <t>Vehicle operation</t>
  </si>
  <si>
    <t>KOGGM174</t>
  </si>
  <si>
    <t>Megismertetni a hallgatókat a korszerű gépjármű üzemeltetés, fenntartás feltételrendszereivel, az ehhez szükséges műszaki szakmai ismereteivel, és hatósági előírásrendszereivel, követelményeivel. A hallgatóság az előtanulmányok során megismerkedik a gépjármű mechanika legfontosabb összefüggéseivel, a gépjármű motorok működéselméletével és szerkezeti elemeivel, valamint a gépjármű egyéb fődarabjainak és kisfődarabjainak működésanalízisével, szerkezeti elemeivel. Erre alapozva meg kell ismerkedniük a gépjármű különböző szerkezeti elemeinek elhasználódási folyamatainak elméleti alapjaival és élettartam előrebecslési módszereivel. A tantárgy kiterjed a tervezés, konstrukcióképzés, gyártás, üzemeltetés, karbantartás, javítás és az elhasználódás utáni folyamatok, azaz a teljes jármű-életciklusra vonatkozó ismeretek átadásával.
Az előadásokon kihangsúlyozásra kerülnek az üzemeltetés közbeni alkatrész és fődarab meghibásodások okai és folyamatai, a jármű karbantartási rendszerek és műveletek. A gépjárművek üzeme tantárgy kapcsán részletesen foglalkozunk a gépjármű-diagnosztikával, amely a műszaki diagnosztika speciális területe. Az alkalmazott szerkezetek jellegéből, komplex üzemi jellemzőiből következően számos sajátos állapotvizsgálati feladat megoldását is megkívánja. A járművek egyre bonyolultabbá váló szerkezeteit, az elektronikus vezérléseket, a közlekedésbiztonság és környezetvédelem fokozódó igényeit kielégítő berendezéseket hagyományos módon már nem, csak korszerű vizsgáló műszerekkel lehet ellenőrizni, így a diagnosztika a karbantartás, hibafeltárás nélkülözhetetlen elemévé vált és beépült a járműfenntartás rendszerébe.
Külön foglalkozunk a korszerű járműdinamikai rendszerekkel, műszaki berendezésekkel és mérési módszerekkel. Továbbá a tantárgy keretein belül foglalkozunk a karbantartási és diagnosztikai munkálatok során feltárt hibák javításával.</t>
  </si>
  <si>
    <t>Time frame, maintenance, energy-, material and information technological environment of the vehicle operation. Characteristic uncertainties in the vehicle operation and vehicle dimensioning. Basics of probability analysis. Practical methods of reliability analysis: block -diagram method and fault-tree analysis. Random faults and defects in vehicle operation. Methods of determining reliabilty and availability. Availability definitions. Renewal processes. Modelling of operation processes by semi-Markovian approach. Application of the theory of mass service systems. Queueing problem. Optimum storing processes. Elements of material damages, leading to component failures. General approach to system diagnosis. Vehicle diagnosis based on dynamical simulation for ensureing the criteria presribed by transportation safety rules. Identification of the weak-spots using diagnostic tests.</t>
  </si>
  <si>
    <t>Gépjármű kárfelvétel, csúszólapos fékhatásvizsgálat, futómű ellenőrzés, beszabályozás, kerékkiegyensúlyozás, lengéscsillapító diagnosztikai módszerek, motor mechanikai állapotának diagnosztikája, baleseti adatrögzítő berendezés (UDS) adatainak feldolgozása, kiértékelése, korszerű diagnosztikai állomás bemutatása, ahol a hallgatók megismerkednek az időszakos műszaki felülvizsgálat technológiájával az alábbiak szerint:
Azonosítás, Tartozékok vizsgálata, Vontatási feltételek ellenőrzése, Zajmérés készülékei, valamint a forgalomban tartás feltételeinek megállapításához szükséges alkalmazott diagnosztikai vizsgálatok.</t>
  </si>
  <si>
    <t>A gyakorlatokon példák és esettanulmányok formájában kerül elmélyítésre az előadásokon elhangzott elméleti tananyag.</t>
  </si>
  <si>
    <t>In the exercises, examples and case studies are deepened into the theoretical curriculum of the lectures.</t>
  </si>
  <si>
    <t>Szoftverfejlesztési módszerek és paradigmák</t>
  </si>
  <si>
    <t>Software Development Methods and Paradigms</t>
  </si>
  <si>
    <t>VIAUMA00</t>
  </si>
  <si>
    <t>Dr. Lengyel László</t>
  </si>
  <si>
    <t>Dr. Lengyel László, Albert István</t>
  </si>
  <si>
    <t xml:space="preserve">a. A szorgalmi időszakban: egy zárthelyi 
b. A vizsgaidőszakban: írásbeli vizsga
c. Elővizsga: igény szerint
Az aláírás megszerzésének feltétele a zárthelyi elfogadható (legalább elégséges szintű) megoldása. A vizsgára bocsátás feltétele az aláírás megléte.
A jegy kialakítása: ZH 40%, vizsga 60%.  </t>
  </si>
  <si>
    <t>Dr. Gáspár Péter, Dr. Németh Balázs</t>
  </si>
  <si>
    <t>Dr. Pataki Béla, Dr. Hullám Gábor</t>
  </si>
  <si>
    <t>Dr. Gál Tibor, Kiss Domokos</t>
  </si>
  <si>
    <t>Dr. Lantos Béla, Dr. Harmati István</t>
  </si>
  <si>
    <t>Scherer Balázs</t>
  </si>
  <si>
    <t>Dr. Bécsi Tamás, Dr. Aradi Szilárd</t>
  </si>
  <si>
    <t>Dr. Szalay Zsolt, Dr. Bécsi Tamás, Dr. Aradi Szilárd</t>
  </si>
  <si>
    <t>Dr. Polner Bertalan, Dr. Demeter Gyula</t>
  </si>
  <si>
    <t>Balesetelemzés I., szakértői eljárások</t>
  </si>
  <si>
    <t>Elektromechanics fundaments
  Electric machine types
  Construction of electric machines
  Losses, temperature rise and cooling of electric machines
  Modeling of electric machines 
  Power electronics
  Losses, temperature rise and cooling of power electronics 
  Control of actuators
  Connectors
  Automotive requirements of mechatronic systems
  Complex mechatronic systems</t>
  </si>
  <si>
    <t>Dr. Bicsák György</t>
  </si>
  <si>
    <t>Introduction: scope of lectures, content and requirements. System analysis, model generation, modelling and simulation. General models, simplifications. Source of errors, model types and solution possibilities. Analytic, geometric and numerical solutions.
Functions, vectors, matrices, basic operations. Classical and floating-point error-calculation. Sensitivity and numerical stability. Investigation of solution technics. Representing the solutions, evaluation.
Solution of system of equations. Single variable, non-linear equations. Successive approximation, Newton iteration and secant method. Solution of polynomial equation. Horner method and Newton-method.
Numerical solution of linear system of equations. Gauss-elimination and LU decomposition. Numerical solution of Eigenvalue problem.
Extremum problems, optimization. Linear programming, simplex method. Optimization of non-linear functions. Non-linear programming. Gradient method.
Functions, series of functions, approximation. Taylor series, MacLaurin series, Fourier series.
Polynomial-interpolation, Newton, Lagrange and Hermite interpolation. Application of Splines. Generating curves and surfaces with using Splines. Bezier polynomials, NURBS surfaces. Approximation, Chebyshev and Padé approximation. Harmonical analysis, fast Fourier transformation (FFT).
Numerical differentiation, integration. Approximation of derivatives using finite difference method. Approximation of derivatives using Lagrange and Newton interpolation formulas. Numerical integration, general quadrature formula. Trapezoidal and Simpson formula. Romberg iteration.
Initial value problems, ordinary differential equations. Explicit formulas: Euler method, 4th order Runge-Kutta method. Implicit formulas, predictor-corrector methods.
Approximation of partial differential equations. Boundary conditions, finite difference method, finite volume method, finite element method.
Stochastic process modelling. System input data generation. Monte-Carlo simulation.</t>
  </si>
  <si>
    <t>MATLAB application of the introduced methods.</t>
  </si>
  <si>
    <t xml:space="preserve">A tárgy keretében kiadott mintapéldák, dokumentumok és oktatási segédanyagok.
Tanszéki segédletek. a tárgy témaköreiből.
György Bicsák, Dávid Sziroczák, Aaron Latty: Numerical Methods
Ramin S. Esfandiari: Numerical methods for engineers and scientists using MATLAB, ISBN 978-1-4665-8570-6
Erwin Kreyszig: Advanced engineering mathematics, 10th edition, ISBN 978-0-470-45836-5
</t>
  </si>
  <si>
    <t>Examples, documents and training materials, given out during lectures, presentations.
György Bicsák, Dávid Sziroczák, Aaron Latty: Numerical Methods
Ramin S. Esfandiari: Numerical methods for engineers and scientists using MATLAB, ISBN 978-1-4665-8570-6
Erwin Kreyszig: Advanced engineering mathematics, 10th edition, ISBN 978-0-470-45836-5</t>
  </si>
  <si>
    <t>Because of the point-collection system, no minimum points are determined for the midterm exams or for the project work. The retake possibilities are the following: on the replacement week the 1st midterm exam, or the 2nd midterm exam can be tried again for 50 points, or a combined 1st+2nd midterm exam retake for 100 points.</t>
  </si>
  <si>
    <t>Rendszerszemléletű jármű- és gépanalízis. Rendszerjellemzés gráfelméleti módszerrel. Szerkezeti struktúra-hierarchia, elem, elemcsoport, gép és géprendszer. Összetett rendszerek hatásvázlata, struktúra gráfja és jelfolyam ábrája. A rendszerkapcsolatok leírási módjai. Átviteli tulajdonságok, operátorok. Lineáris- és nemlineáris rendszerek. Járműrendszerek hatásvázlatának konstrukciója és a rendszerkimenet elemzése. Rendszeregyenlet-generálás szintetikus és analitikus módszerrel. Lagrange és Hamilton rendszeregyenletek. A líneáris rendszerek általános elmélete. Vizsgálat az időtartományban és a frekvencia tartományban periodikus, aperiodikus és gyengén stacionárius sztochasztikus getrjesztés esetén, SIMO és MIMO rendszereknél. A koherencia viszonyok analízise.</t>
  </si>
  <si>
    <t>Characterisation of engineering systems by block-diagrams, structure graps and sigjnal-flow graphs. Construction of the input-output system equations. Application of Lagrangean procedure. The theoryh of linear dynamic systems. Weighting function, transition function in the time domain. Convolution theorem. Complex frequency function in the frequency domain. Periodic, aperiodic and stationary stochastic excitations. Determination of the system response. Elements of the coherency analysis.</t>
  </si>
  <si>
    <t>Zárthelyik pótlásának lehetősége.</t>
  </si>
  <si>
    <t>Dr. Rohács Dániel, Gál István</t>
  </si>
  <si>
    <t>DEFINITION OF ATM - History and evolution of Air Traffic Management. The need for Air Traffic Management. ATM in the complete Air Traffic System.
BASIC ELEMENTS - The structure of air traffic. International rules and laws. Air Traffic Flow Management. Air Traffic Control. Air Space Management
THE LIMITATIONS OF CURRENT SYSTEM - The history of air traffic growing. Industry crises and their effects. Important traffic hubs and routes. Structure and evolution of air traffic.
FUTURE OBJECTIVES AND DOCUMENTS - Traffic analysis and forecasting. Single European Sky. SESAR projects. Clean Sky projects. FligthPath 2050.
ADVANCED AND FUTURE SYSTEMS - Separating and collision avoidance systems. Augmented Reality systems. Development of Remote Tower projects. Slot and take-off management. Workload and stress measurement methods.</t>
  </si>
  <si>
    <t>During labor courses students become familiar with the basic processes and future developments, especially with rTower and stress monitoring methods.</t>
  </si>
  <si>
    <t>A tárgy keretében kiadott segédanyagok
Szakcikkek</t>
  </si>
  <si>
    <t>The presentation about the lectures
Literature</t>
  </si>
  <si>
    <t>Dr. Rohács Dániel, Jankovics István</t>
  </si>
  <si>
    <t>Tárgy keretében kiadott segédanyagok,
Szakirodalom</t>
  </si>
  <si>
    <t>ELEMENTS OF AIR TRAFFIC CONTROL - History of ATC. Elements of ATC. Aerodrome Control (TWR). Approach Control (APP). Area Control (ACC).
AIRSPACE CLASSES AND CATEGORIES - Definition of airspace. Classes of airspace. Elements of airspace. Hungarian airspace. Sectorization. Special airspace types.
MODERN ATC METHODS - Limitations of previous methods. National and European characteristic. Functional Airspace Block project. Flexible Use of Airspace. Free Route Airspace. HUFRA (Hungarian Free Route Airspace)
SUPPORT SYSTEMS - Tasks and work structure of Air Traffic Control Officers. Separation. Dangerous situations. Short- and Mid Term Conflict Alert (STCA &amp; MTCA). Proximity Warning methods (MSAW &amp; APW).
HUMAN FACTORS OF ATC - Minimum skills and basic knowledge. Methods of assessing abilities, FEAST test. Psychological factors. Health factors. Human factors. Case studies.</t>
  </si>
  <si>
    <t>During labor courses students become familiar with ATC procedures and methods and effects of measuring human factors.</t>
  </si>
  <si>
    <t>Gál István</t>
  </si>
  <si>
    <t>1 darab projektdokumentáció elkészítése</t>
  </si>
  <si>
    <t>Preparation of 1 documentation about the project</t>
  </si>
  <si>
    <t>Késedelmes leadás</t>
  </si>
  <si>
    <t>Delayed submission of the documentation</t>
  </si>
  <si>
    <t>Introduction: scope of lectures, content and requirements. System analysis, model generation, modelling and simulation. General models, simplifications. Source of errors, model types and solution possibilities. Analytic, geometric and numerical solutions.
Functions, vectors, matrices, basic operations. Classical and floating-point error-calculation. Sensitivity and numerical stability. Investigation of solution technics. Representing the solutions, evaluation.
Solution of system of equations. Single variable, non-linear equations. Successive approximation, Newton iteration and secant method. Solution of polynomial equation. Horner method and Newton-method.
Numerical solution of linear system of equations. Gauss-elimination and LU decomposition. Numerical solution of Eigenvalue problem.
Extremum problems, optimization. Linear programming, transforming to standard form. Simplex method, dual simplex method. Optimization of non-linear functions. Non-linear programming. Sensitivity analysis, multipurpose linear programming. Goal and object dependent optimisation. Optimisation by using soft-computing techniques. Gradient method. Examining specific cases, optimization tasks in logistics systems and processes. Fundamentals of game theory.
Functions, series of functions, approximation. Taylor series, MacLaurin series, Fourier series.
Polynomial-interpolation, Newton, Lagrange and Hermite interpolation. Application of Splines. Generating curves and surfaces with using Splines. Bezier polynomials, NURBS surfaces. Approximation, Chebyshev and Padé approximation. Harmonical analysis, fast Fourier transformation (FFT).
Numerical differentiation, integration. Approximation of derivatives using finite difference method. Approximation of derivatives using Lagrange and Newton interpolation formulas. Numerical integration, general quadrature formula. Trapezoidal and Simpson formula. Romberg iteration.
Initial value problems, ordinary differential equations. Explicit formulas: Euler method, 4th order Runge-Kutta method. Implicit formulas, predictor-corrector methods.
Approximation of partial differential equations. Boundary conditions, finite difference method, finite volume method, finite element method.
Stochastic process modelling. System input data generation. Monte-Carlo simulation.</t>
  </si>
  <si>
    <t>Vasúti járművek üzemi kiszolgálási folyamata. A járművek beérkezése, tényleges kiszolgálási időrendje, és a járművek kihaladása, mint véletlen folyamat. Készletezési problémák a vasúti járművek üzemeltetésében, a költség-minimális raktári készletpótlás elmélete. Vasúti járművek műszaki állapottól függő üzemeltetési rendszerének statisztikus elmélete. Vasúti járművek üzemi megbízhatóságának vizsgálata, megbízhatóság alapú üzemeltetés, RCM rendszer. Vasúti jármű-diagnosztika, járműfedélzeti és stabil diagnosztikai rendszerek, állomások. Jármű- és üzemmód azonosító rendszerek. A fékezett vonat üzemtani sajátosságai, féknehezmények, dinamikai- és termikus folyamatok.</t>
  </si>
  <si>
    <t>Service processes for railway vehicles. Vehicle input, the actual service timing and vehicle output as componenets of a random service process. Inventory problems in the operation of railway vehicles, the theory of minimum cost-storing and purchase. Statistical theory of the operating system of railway vehicles based on the technical state. Analysis of the operation reliability of railway vehicles, reliability-based operation/maintenance (RCM system). Railway vehicle diagnostics, vehicle diagnostics and stationary equipments, stations. Systems for identifying of vehicles and their operational modes. Operational properties of braked trains, braking-difficulties, dynamical- and thermal processes.</t>
  </si>
  <si>
    <t>Zárthelyik pótlásának lehetősége, a vizsgaismétlés a TVSz szerint.</t>
  </si>
  <si>
    <t>Járműrendszer-informatika, mint információ tárolás, átvitel, csoportosítás, rendezés, feldolgozás: adatreprezentáció, adatbevitel, tárolás, visszakeresés, továbbítás, elosztás. Dokumentum-szerkezet meghatározás. A dokumentum-leírás főbb eszközei: SGML, HTML, XML és DTD. Az XSL. DTD: névstruktúrák, a tartalomleírók szintaxisa, terminális leírók. Szabványos és generikus elemek. Attributum-szintaxis. Namespace alkalmazások. Típusleírók (entity) alkalmazása. Jármű-dokumentum: hierarchikus felépítése, szerkezeti szintek: elem, egység, szerkezet, csoport, főcsoport, szerkezeti rész, jármű. A struktúra bővítése. A részekhez eseménykódok rendelése. XML editorok: XMLmind, Morphon, Xerlin, webről letölthető szoftverek, felhasználásuk. Áttekinthetőség. Eseménykódok és beiktatásuk. Dokumentumfeldolgozás: különféle XSL-eszközök: az XML-dokumentumban elemek megkeresése, navigálás szerkezeti tengelyek mentén. A template végrehajtási mechanizmusa. célzott info. kivonás. Feldolgozó szoftver: Cooktop (letölthető szabad szoftver) áttekintése, alkalmazásának fő vonalai. Az XSL program-generátor használata. Az Xtract szoftver. A járműdokumentum kezelése: elemi műveleteket megvalósító XSLT-rutinok, eseménysorok és darabjegyzékek kivonása a dokumentumból. Járműszerkezeti kapcsolódások leírása: tartalmazási és érintkezési relációk. A funkcionális körök és utak kitűzése - az útmegadások lehetőségei és feldolgozásuk. A meghibásodási csoportok gráfelméleti vizsgálata. A járműrendszer-megbízhatósági vizsgálatokhoz szükséges adatstruktúra előállítása. A statisztikai feldolgozó programokhoz való kapcsolódás előkészítése.</t>
  </si>
  <si>
    <t>Vehicle Computing System as info. storage, transmission, grouping, sorting, processing: data representation, data input, storage, retrieval, transmission, distribution. Determining document structure. Document description of the main tools: SGML, HTML, XML and DTD. XSL. DTD: name structure, syntax, terminal descriptors. Standard and generic items. Attribute syntax. Namespace applications. Application type descriptor (entity). Vehicle-document hierarchical structure and structural levels battery unit, structure, group, division, sub vehicle. Enlargement of the structure. The event codes ordering parts. XML editors: XML mind morph, Xerlin, Web download software use. Clarity. Document Processing: XSL various tools: Finding the XML document elements, navigating structural axes. Implementation mechanism of the template. Targeted info. Extraction. Processing Software: COOKTOP (free downloadable software) review of the principal lines. Using XSL-generator program. The Xtract software. Vehicle Document Management: performing elementary operations XSLT routines scenarios and bills of withdrawal of the document specified. Description of vehicle structural links: contact and containment relations. The functional areas and roads setting - the possibilities and the processing pathes. Graph theoretical analysis of the failure groups. Production data structures for vehicle system reliability analysis. The statistical processing programs to connect preparation.</t>
  </si>
  <si>
    <t>In the framework of the computer laboratory practice solution of the concrete vehicle-informatic tasks of the data-sorting, the vehicle-reliability and the maintenance.</t>
  </si>
  <si>
    <t>Department's publications.</t>
  </si>
  <si>
    <t>Zárthelyik és a feladatbeadások pótlásának lehetősége, a vizsgaismétlés a TVSz szerint.</t>
  </si>
  <si>
    <t>Possibility to refit the control works and the homeworks, to repeat the examination, properly to the Study and Exam Regulations.</t>
  </si>
  <si>
    <t>Németh István</t>
  </si>
  <si>
    <t>A járműüzem időrendje, a karbantartási, energia-, anyag- és információ technikai környezete. A jármű-megbízhatóság elmélet valószínűség-számítási alapjai. A jármű-megbízhatóság elemzésének gyakorlati módszerei: blokkdiagram és hibafa analízis. Tervezési- és üzemeltetési problémák megoldása megbizhatóságelméleti módszerekkel. A jármű-megbízhatósági vizsgálatok alapját képező adatgyűjtési és informatikai rendszer. A korszerű RCM rendszerek sajátosságai. A járműkiszolgáló rendszer folyamatainak elemzése szemi-Markov modellel, tömegkiszolgálási és készletezési kérdések tárgyalása. A járműrendszer-diagnosztika alapjai, megfigyelés, mérés, automatikus diagnosztikai kiértékelés, üzemeltethetőség megállapítása. Rendszertechnikai szimuláción alapuló adatbázis alkalmazása a közlekedésbiztonsági kritériumoknak megfelelő műszaki állapotú járművek üzemeltetésének engedélyezéséhez. A gyenge pontok feltárása diagnosztikai vizsgálatokkal.</t>
  </si>
  <si>
    <t>Chronology, maintenance-, energetic-, mass- and info technical environment of the vehicle operation. Basics of probability analysis of vehicle reliability. Practical methods to analysing the vehicle reliability: block-diagram and fault-tree analysis. Solving of the design and operation problems using the methods of the reliability-theory. Data collection and information systems which are the basis of the vehicle reliability analysis. Specialities of the up-to-date RCM systems. Analysis of the vehicle servicing systems by semi-Markovian approach, negotiation of the questions of the mass service and storage sytems. Basis of the vehicle system diagnostic: the observation, the measurement, the automatic diagnostic evaluation, the statement of the operability. Using the databases based on system technical simulation to authorise the operation of the vehicles which are have suitable for transportation-safety criterions technical conditions. Exploring of the weaknesses by using diagnostic test.</t>
  </si>
  <si>
    <t>Introduction to CFD via industrial applications, Approaches for modelling and conditions for applications, Flow modelling by means of continuum mechanics, System of Navier-Stokes equations, The subject of the CFD; actuality, advantages and application areas, Turbulence and simulation techniques for handling turbulence (DNS, LES and RANS), Reynolds and Favre averaged system of Navier-Stokes equations, Reynolds stress and Eddy viscosity models, Turbulence modelling, k-omega and SST turbulence modelling, Modelling approaches close to the wall; logarithmic-based Wall function and Near-wall resolving approach, Placement of the first cell at the wall, Turbulence boundary conditions at the inlet, Description and characteristics of the most widespread turbulence models, Introduction to discretisation techniques (Finite Difference, Finite Element and Finite Volume Methods), Finite volume method for solving governing equations, The main steps of a CFD simulation tasks; geometry model preparation and simplification, meshing and mesh metrics, material properties, boundary conditions and their definitions, convergence characteristics, visualisation and presentation of the results in qualitative and in quantitative manner, Completing tutor-guided simulation tasks in ANSYS CFX environment with especial care for heat transfer, compressible and incompressible flow and for supersonic flow.</t>
  </si>
  <si>
    <t>A számítógépes labor-foglalkozások keretében vezetett numerikus áramlástani, termikus és hőközléses mintafeladatok kidolgozásán keresztül ismerkednek meg a hallgatók az elméletben megismert módszerek gyakorlati alkalmazásával. Például: Profil körüli áramlás modellezése, Centrifugálkompresszor analízise, Részecske kiválasztás numerikus áramlástani szimulációja, Nyíltfelszínű áramlás modellezése, Gázturbina égéstérben kialakult folyamatok vizsgálata, Turbinafokozat szimulációja.</t>
  </si>
  <si>
    <t>The students can get experiences in the practical computational steps of the studied CFD methodology by participating in laboratory practices. The following guided simulation tasks are performed during the exercises for example: Flow modelling around a wing profile, CFD analysis of a centrifugal compressor, Numerical flow simulation of particle separation, Free surface flow modelling, CFD analysis of processes developed in combustion chamber, Simulation of turbine stage.</t>
  </si>
  <si>
    <t>Egyéni hallgatói feladat: Egy, az oktató által meghatározott féléves házi feladatot kell elkészítni minden hallgatónak a hő- és áramlástani számítások területéről heti bemutatás és konzultációkon való részvétel mellett. A munkából készült kutatási jelentést a kiadott formátumban kell beadni a szorgalmi időszak utolsó hetében. A félév során egy zárthelyi dolgozatot íratunk, és osztályozzuk a beadandó házi feladatot is. A zárthelyi egy alkalommal javítható, ill. a pótlás hetén külön eljárási díj megfizetése mellett pótolható hiányzás, illetve elégtelen osztályzat esetén. A beadandó házi feladatot a szorgalmi időszakban kell teljesíteni, melyre a hallgató osztályzatot kap. A pótlás hetén külön eljárási díj megfizetése mellett van lehetőség a házi feladat bemutatására és leadására. A félévközi szereplésre részjegyet adunk a zárthelyi és a házi feladat alapján (számtani átlag), amelyeknek önmagukban is legalább elégségesnek kell lenniük. Az aláírás feltétele legalább elégséges részjegy. A vizsgajegy a vizsgán elért eredmény és a részjegy átlaga, ha egyik sem elégtelen. Ha valamelyik elégtelen, akkor a vizsgajegy elégtelen.</t>
  </si>
  <si>
    <t>Different CFD simulation task (homework) – specified by the lecturer – should be completed by each student via weekly consultations and a project report should be prepared according to the given specifications and format. There will be a midterm exam during the semester about the material given by the lecturer till that time. The midterm exam can be repeated once during the semester in case of absence or having grade unsatisfactory. The homework must be completed till the end of the semester and a grade will be given for that also. The students will get semester grade and so signature for their semester performance as mathematical average of the grade given by the midterm exam and homework in case of these grades are not available or unsatisfactory. The semester work is accepted and the signature is given only in case of the semester grade is exist and is not unsatisfactory. The subject is finished by exam about the full material given by the lecturer. The final grade is the mathematical average of the semester grade and the grade given for the exam if these are exists and these are not unsatisfactory. If one of these results are not exist or unsatisfactory the final grade is unsatisfactory.</t>
  </si>
  <si>
    <t>A félévközi zárthelyi dolgozat pótlására egyszer van lehetőség a félév során, illetve ezt követően a pótlás hetén lehet pótolni a külön eljárási díj megfizetése mellett. A házi feladat leadása a szorgalmi időszakban történik. Pótlás hetén egyszer van lehetőség a házi feladat utólagos leadására a külön eljárási díj megfizetése mellett.</t>
  </si>
  <si>
    <t>The midterm exam can be repeated once in a semester in case of absence or unsatisfactory results. There is an extra option to complete the midterm exam in the supplementary week (the week followed by the semester directly) in case of absence or unsatisfactory results besides paying the administration fee. The delivery date of the homework is the last week of the semester. If it is not delivered in time, it is also possible to deliver the homework in the supplementary week besides paying the administration fee.</t>
  </si>
  <si>
    <t>Vasúti járműszerkezetek tervezési alapjellemzői. A vasúti pálya gerjesztő hatásának figyelembe vétele. Vasúti járművek rendszertechnikai elemzése. A futástejesítmény tervezése. Menetszimuláció alkalmazása a tervezésben. A tervezési eredmények dokumentálása. A jármű üzemi környezetének figyelembe vétele. Energetikai, tömegárambeli és információ áram beli átviteli tulajdonságok a tervezésben. Az üzemi terhelési állapotok figyelmebe vétele. Valós idejű (real-time) szimulációs módszerek. A járműbe épített részegységek együttműködésének optimalizálása. Járműrendszerek szilárdsági számítása véges elemek módszerével. Vasúti járműtervezési projekt.</t>
  </si>
  <si>
    <t>Standard features of the rail vehicle design. Excitation effect of the track. Systemtechnical analysis of railway vehicles. The planning a running facility. Usig movement simulation in the planning procedure.  Documentation of the plannind results. Consideration of the operating environment of the vehicle operation. Energetical, mass-stream and info-stream attributions in the plannig. Consideration of the vehicle load-conditions. Real-time simulation methods.  Optimization of the components in the vehicle system. Strength computation of the vehicle systems by FEM method. Railway vehicle design project.</t>
  </si>
  <si>
    <t>A tantárgyhoz tartozó tevezési feladat megoldásához számítógépes laboratóriumi munka szükséges, a szerkezeti tervezés (autoCAD), a szilárdsági vizsgálatok (VEM), valamint egyéb számítási feladatok megoldása programok segítségével.</t>
  </si>
  <si>
    <t>The design project connected with the subject needs laboratory work: structure planning (autoCAD), stress analysis (VEM) and solving of further calculation tasks.</t>
  </si>
  <si>
    <t>A vasúti jármű mint dinamikai rendszer. Főmozgás és parazita mozgások. A vasúti járművek lengései. A rugalmas- és csillapító elemek vizsgálata az állapottér feletti jellegfelületekkel. A kerék-sín gördülőkapcsolat. Saját­frekvenciák és stabilitástartalékok, határciklusok, kaotikus mozgások. A nemlineáris modellek. A kerék és a sín kopási folyamata. A pálya-jármű rendszer dinamikája. A pálya­egyenetlenségek értelmezése és mérése. A pálya­egyenetlenségek spektrális jellemzői. A pálya-jármű rendszer paraméterérzékenysége. Paraméter-optimalizálás. Mérési eljárások a pálya-jármű rendszer folyamatainak vizsgálatára.</t>
  </si>
  <si>
    <t>The railway vehicle as a dynamical system. Main motion and parasitic motions. Railway vehicle vibration analysis. Analysis of the spring and damper elements using the characteristic surface above the state space. The wheel-rail rolling contact. Eigen-frequencies and stability reserves, limit cycles and chaotic motions. The non-linear models. The wheel-rail wear process. The track-vehicle system dynamics. Definition and measurement of track irregularities. Spectral characteristics of the track irregularities. Parameter sensitivity of the track-vehicle system. Parameter optimization. Measurement procedures for examining the vehicle-track system processes.</t>
  </si>
  <si>
    <t>Solving computation tasks connected with the themes of the lectures.</t>
  </si>
  <si>
    <t>Design properties of railway Diesel engines, dynamical processes of injection and control systems. Turbocharging systems of railway diesel engines. Analysing of the vibrations caused by powertrain elements. Functional properties of Diesel-hydraulic and Diesel-electric powertrain systems, machine-group optimization, transient operation processes. Energy supply of the  electric vehicles, pantograph systems, protection and safety-technique features.  Electro-mechanical and controlled systems of the electric traction units. Analysis of the  work done and energy-consumption of Diesel and electric traction units.</t>
  </si>
  <si>
    <t>In the framework of practical lessons solving tasks connected with the themes of the lectures. Suiting of the transmission systems elements, determination of the interaction curves.</t>
  </si>
  <si>
    <t>Ship design methods. Design spiral. Conceptual design. Economical aspects of ship design. Determination of main dimensions. Weight estimation. Dedsign of Lines. Freeboard and subdivision. Design of propulsion systems, selection of machinery. Tender documentation.</t>
  </si>
  <si>
    <t>Worked examples for supporting the theory.</t>
  </si>
  <si>
    <t>pótvizsga és késedelmes leadás lehetősége</t>
  </si>
  <si>
    <t>second exam and delayed submission of the homework</t>
  </si>
  <si>
    <t>Lékesedett és feltámaszkodó hajó úszása és stabilitása. Elárasztási hossz számítása, térbeosztás ellenőrzése. Determinisztikus és valószínűség-alapú stabilitásszámítási módszerek. Nyílóbárkák, úszódaruk, kishajók stabilitása, különleges előírások.</t>
  </si>
  <si>
    <t>Floatation and stability of damaged and grounded ships. Floodable length calculation. Deterministic and probabilistic methods for calculation of damaged stability. Stability of unconventional ships (such as split barges, floating cranes, etc.)</t>
  </si>
  <si>
    <t>A gyakorlatokon különböző hajók stabilitásszámítását kell elvégeznie a hallgatóknak.</t>
  </si>
  <si>
    <t>Stability calculations of different vessel types.</t>
  </si>
  <si>
    <t>A vonat mozgástényezői, vonóerő, fékezőerő, pályaerő. A vonó- és fékezőerő kifejtésének vezérlése, a forgó rendszer nyomatéki viszonyainak vezérlésével. Az indítható vonatsúly meghatározása, a Koreff-ábra konstrukciója. Menetábrák meghatározása dinamikai modellen alapuló szimulációval. A gördülő kontatkuson átvihető határerő figyelembe vétele. A vonat, mint hosszdinamikai lengőrendszer. A vonatszakadás dinamikája. Speciális vonatmozgások dinamikája: tolatás, rendezés, gurítódomb. A vonatmozgás energia szükséglete, az energia fogyasztás szimulációja dízel- és villamos vontatás esetén. Kitekintés az energia optimális vonatirányítás kérdéskörére, az optimális vonóerő és fékezőerő adagolás meghatározására alkalmas alapelv, és annak numerikus kivitelezése.</t>
  </si>
  <si>
    <t>Movement factors of the train: the traction force, the brake force, the track-force. The control of the traction and brake effort by the control of the torsion affairs of the rotational system. Determination of the train mass which can be start-moved by traction unit; the construction of the Koreff-diagram. Determination of the velocity-time diagram by dynamical model based simulation. Consideration of the limit-force which can be transferred in the rolling contact. The train as a longitudinal swingsystem. The dynamic of the train-tear. The dynamic of the special train movements: the shunting, the sorting, the sorting hump. Energy requirement to move the train, the simulation of the energy consumption in cases of the diesel and electric traction. Outlook on the question of the energy-optimal train-control, the principle of the determination of the optimal tractive and brake effort, the numerical implementation of the latter.</t>
  </si>
  <si>
    <t>Járművek és pályák jellemző diagramjainak és számértékeinek feldolgozása. A vonat mozgásegyenlet integrálásának módszerei MATLAB környezetben. Az energia fogyasztás számítása dízel- és villamos járművekkel megvalósított vonatmenetek eseteire. A hosszdinamika szekezeti kapcsolatainál figyelembe veendő jellegfelületek számszerű feldolgozása és grafikus ábrázolása. Az optimális vonatmenet numerikus realizálása MATLAB környezetben. Speciális vonatmozgások menetdiagramjainak meghatározása és elemzése. Menetrend szerkesztési adatok szolgáltatása.</t>
  </si>
  <si>
    <t>Processing of the numerical data and characteristic curves of the vehicles and tracks. Integration methods of the train motion equation in MATLAB environment. Computation of the energy consumption of the train motion realized by the diesel and electric vehicles. Numerical processing and graphical representation of the characteristic surfaces of the longitudinal structure connections. Numerical realization of the optimal train movement in MATLAB environment. Determination and analyzation of the movement diagrams of the special train movements. Determining data for construction of the schedule.</t>
  </si>
  <si>
    <t xml:space="preserve">Aerodinamikai összefoglaló: felhajtóerő keletkezése, ellenállás és összetevői, profilok,aerodinamikai jellemzése, véges szárny elmélet, hengeres testek aerodinamikája, nagysebességű aerodinamika, szuperszonikus repülés, repülőgép aerodinamikai jellemzése. Repülésmechanikai összefoglaló: propúlzió jellemzése, repülőgép teljesítményadatai, terhelési és sebességi, magassági görbék, stabilitás, repülőgép térbeli zavart mozgása, repülésdinamikai és kontrol, aeroelasztikus jelenségek. Aerodinamikai tényezők:  aerodinamikai tényezők, derivatív tényezők meghatározása, instacionárius aerodinamika, aerodinamikai modellek., aerodinamikai jellemzők meghatározása numerikus módszerkekkel.  Nemlineáris és statisztikus repülésdinamika. Nem-linearitások. Paraméter bizonytalanságok rendszeranomáliák. Sztochasztikus, irányított repülésmechanikai és dinamikai modellek.  Kritikus repülési üzemmódok. Repülőgépek átesés utáni mozgásának vizsgálata, irányítása.  Bifurkációs elemzés.  A tolóerő-irány szabályozás gyakorlati megvalósítása. A tolóerő-irány szabályozott repülőgép átesés utáni hosszdinamikai mozgásának vizsgálata. kaotikus attraktorok.  A repülőgépek irányításának új módszerei. Passzív és aktív kontrol.  Fejlett kontrol-eljárások, tanuló, adaptív, integrált, robusztus, hiba-tűrő, rekonfigurálható, sztochasztikus, stb. kontrol eljárások.  Biológiai alapú kontrol fejlesztése: az emberi érzékelés elvei, az agyműködés és gondolkodás, a szituáció elemzés - vizsgálat - döntés folyamatának modellezése, látás alapú kontrol, fej- és szemmozgással vezérelt rendszerek, intelligens rendszerek. A repülőgépek aktív, endogén, szubjektív irányítása. A szubjektív analízis módszerének alkalmazása a kevésbé gyakorlott repülőgépvezetők tevékenységének a vizsgálatára.  Kisrepülőgépek új irányítási lehetőségei. Kisrepülőgépek vezetésének biztonságfilozófiája.  MEMS (mikro-elektro-mechanikai rendszerek) alkalmazása az repülőgép külső és belső áramlási viszonyainak a szabályozásában, a  MEMS alapú aktív kontrol, speciális eset randevú kontrol, leszállás mozgó platformra.  Hiperszonikus repülés:  a méretek hatása, a repülési misszió profilja, gazdinamikai alapok, propulzió, szerkezeti sajátosságok, projektek.
</t>
  </si>
  <si>
    <t>Aerodynamic summary: Lift, drag and components, profiles, aerodynamic characterization, finite wing theory, aerodynamics of cylindrical bodies, high-speed aerodynamics, supersonic flight, aerodynamic characterization of aircraft. Flight mechanics summary: characterization of propulsion, airplane performance, load and speed, elevation curves, stability, spatial displacement of aircraft, flight dynamics and control, aeroelastic phenomena. Aerodynamic factors: determination of aerodynamic factors, derivative factors, stationary aerodynamics, aerodynamic models, determination of aerodynamic characteristics by numerical methods. Nonlinear and statistical flight dynamics. Non-linearities. Parameter Uncertainty System Analyzes. Stochastic, controlled flight mechanics and dynamic models. Critical Flight Modes. Examination and control of airplane post-crash movement. Bifurcation analysis. Practical implementation of thrust control. Investigation of the thrust direction of a controlled airplane after a downhill motion. chaotic attractors. New ways to control aircraft. Passive and active control. Advanced control procedures, student, adaptive, integrated, robust, error tolerant, reconfigurable, stochastic, etc. control procedures. Development of biological-based control: principles of human perception, brain function and thinking, situation analysis - examination - decision process modeling, vision-based control, head and eye-driven systems, intelligent systems. Active, endogenous, subjective control of aircraft. Applying the subjective analysis method to investigate the activities of less experienced aircraft drivers. New control options for small aircraft. Safety philosophy of small aircraft driving. Application of MEMS (micro-electro-mechanical systems) for controlling the external and internal flow conditions of the aircraft, active control based on MEMS, special case control, landing for moving platform. Hyperonic flight: effect of dimensions, profile of flight mission, fundamentals of propulsion, propulsion, structural features, projects.</t>
  </si>
  <si>
    <t>The exercise includes three types of tasks: (i) performing short calculations to assist in the theoretical lectures, (ii) analysis of the results of international and domestic research and development projects, (iii) performing an independent research task.</t>
  </si>
  <si>
    <t>Dr. Hargitai L. Csaba</t>
  </si>
  <si>
    <t>Dr. Simongáti Győző, Dr. Hargitai L. Csaba</t>
  </si>
  <si>
    <t>Ship structure model types. The ship specific details of numerical strength calculation methods, and its special parameters by ships. Numerical strength calculation methods to determine global and local ship structure loads. Conformity of hull strength in accordance with applicable laws, standards and rules of ship classification societies.</t>
  </si>
  <si>
    <t>Students are practicing ship strength calculations based on rules of ship classification societies, national/ international laws and standards.</t>
  </si>
  <si>
    <t>Students are practicing hull strength calculation with computer programs.</t>
  </si>
  <si>
    <t>Dr. Hargitai Csaba</t>
  </si>
  <si>
    <t>Hajókon értelmezett koordináta rendszerek és ezek kapcsolata. A hajók mozgásegyenleteinek levezetése a Newton-i mechanika alapján. A manőverelmélet, a tengerállóság elmélet és a szimulátorok mozgásegyenletei. Kapcsolt inerciák fogalma és számítása. Hajótestre ható erők reprezentációs módszerei a mozgásegyenletekben. A hajók lengésformái és ezek számítása a mozgásegyenletekkel. Elemi manőverek számítása mozgásegyenletekkel. Hullámegyenletek, hullámspektrumok alapjai. Hajólengések, gyorsulások és komfort faktorok számítása a tengerállóság vizsgálatoknál. Lengéscsillapító rendszerek. A hajócsavaros hajtásrendszer dinamikája.</t>
  </si>
  <si>
    <t>Coordinate systems of ships and their relationship. Motion equations of ships based on Newtonian mechanics. The theory of maneuver, the theory of seakeeping. Concept and calculation of added masses. Methods for representation of forces acting on the hull in motion equations.  Elemental maneuvers with motion equations. Basics of wave equations, wave spectra.  Dynamics of propulsion system.</t>
  </si>
  <si>
    <t xml:space="preserve">Students are practicing different ship dynamics calculations. </t>
  </si>
  <si>
    <t>Laborgyakorlatokon a tengerállóság számítására szolgáló program használatát, és az eredmények elemzését gyakorolják a hallgatók.</t>
  </si>
  <si>
    <t>In laboratory practice, students use a computer program to calculate the seakeeping properties of a ship and analyze the results.</t>
  </si>
  <si>
    <t>General arrangement of pleasure craft. Hull form optimisation. Design and specification of sail plan and machinery.  Aesthetics. Documentation. Case studies.</t>
  </si>
  <si>
    <t xml:space="preserve">Áramlástani numerikus és analitikus számítási módszerek bemutatása a hajótest ellenállás, hullámkép és a hajó körül kialakuló sebesség és nyomásmező meghatározására. A speciálisan hajós numerikus áramlás számítások alapjai, számítások paramétereinek és módszereinek nemzetközi ajánlásai. Numerikus áramlástani számítások a hajótest ellenállás, a kormány vagy tőkesúlyon ébredő erők meghatározására. A hajócsavar tervezés módszere örvénylmélettel, illetve a hajócsavar üzemi jellemzőinek meghatározására. </t>
  </si>
  <si>
    <t>Introduction of numerical and analytical calculation methods for determining of hull resistance, wave, speed and pressure field around the hull. Basics of ship specific numerical fluid dynamics calculations, international recommendations for calculation parameters and methods. The method of propeller design and defining propeller open water characteristics.</t>
  </si>
  <si>
    <t>In the exercises, the students practice the ship hydrodynamic calculations.</t>
  </si>
  <si>
    <t>In laboratory practice, students are trained to determine ship resistance and rudder forces using computer programs.</t>
  </si>
  <si>
    <t>Work in a computer laboratory.</t>
  </si>
  <si>
    <t>1 db jelentés elkészítése</t>
  </si>
  <si>
    <t>preparation of 1 report about project work</t>
  </si>
  <si>
    <t>Dr. Beneda Károly, Prof. Rohács József, Dr. Sziroczák Dávid, Dr. Veress Árpád</t>
  </si>
  <si>
    <t>Repülőgépek fejlesztési filozófia. A repülés szerepe a gazdaságban, A repülés és a repülőgép fejlesztés megoldandó  problémái. A repülőgép-fejlesztés alapegyenletei.  A jósági és a gazdasági tényező. A tényezők változása a különböző fejlesztési filozófiák alkalmazása során. A fejlesztés általános menete. A technológia védelem és a technológia transzfer szerepe. A repülőgép fejlesztés és tervezés módszerei.  A fejlesztési folyamat irányítása._x000D_
A repülőgép szerkezeti elemeinek és rendszereinek feladata. Terhelések, teljesítmény igények meghatározása. Terhelések alapján előterv készítése, fő méretek meghatározása. Csoportos projekt jelleggel légijármű előterv készítése. Repülőgép anyagok, gyártás technológiák, kialakítások ismertetése. Alapvető kompozit számítási ismeretek._x000D_
A számítógéppel segített tervezés alapjai. A CATIA alkalmazási sajátosságai. Szilárd alkatrészek, összeállítások, felületek modellezése._x000D_
Hajtómű fejlesztés elméleti és gyakorlati aspektusainak elemzése. Hajtómű-tervezése: koncentrált paraméterű számítás, a hajtómű főbb méreteinek meghatározása, tervezés a középátmérőn, lapátelcsavarási törvényszerűségek és lapátelcsavarás, 3D-s komponens-tervezés és CAD modell építés.</t>
  </si>
  <si>
    <t>Aircraft development philosophy. Role of aviation in economy. Problems to be solved in the fields of aviation and aircraft. Fundamental equations of aircraft development. Goodness and economic factors. Change of factors as a function of development philosophies. General description of development. Technology protection and the role of technology transfer. Aircraft development and design methods. Control of the development process.
Role of aircraft structures and systems. Determination of loads and power requirements. Preliminary design based on estimated loads, sizing of main elements. Preliminary design of aircraft as group project. Aerospace materials, manufacturing technology and good design practice. Basic composite calculations.
Basics of CAD design. CATIA specifics. Solid parts, assemblies, surfaces modelling.
Theoretical and practical aspects of gas turbine engine design: thermodynamic cycle analysis, determination of the main geometrical sizes, mean line design, blade twisting, 3D component design and creating 3D CAD models.</t>
  </si>
  <si>
    <t>The delivery date of the design task and the documentations is the last week of the semester. If it is not delivered in time, it is also possible to deliver the design task and documentations in the supplementary week besides paying the administration fee.</t>
  </si>
  <si>
    <t>Dr. Sziroczák Dávid</t>
  </si>
  <si>
    <t>A repülőgép tervezési folyamat lépései. Koncepció szintű tervezés. Repülőgéppel szemben támasztott célkövetelmények specifikálása. Repülőgép alak specifikálása. Hajtóművek kiválasztása. Repülőgép célfeladatának meghatározása. A tömegek meghatározásának módjai, pl statisztikai alapon. Az üzemanyaghányad módszer. A felszállótömeg meghatározása iterálással. Aerodinamikai jellemzők becslése. IVHM. Ütközés, törés, rotor burst, villámvédelem. Optimizáció, és alkalmazott eszközök. Különleges gépek, rendszerek tervezése.</t>
  </si>
  <si>
    <t>Aircraft development process. Conceptual level design. Requirements definition. Geometry specification. Powerplant selection. Mission specification. Mass breakdown methods (e.g. statistical). Fuel fraction method. Iterative mass determination. Aerodynamics estimation. IVHM, crashworthiness, rotor burst, lightning protection. Optimisation and applied methods. Design of special air vehicles.</t>
  </si>
  <si>
    <t>Tervezés szükséges eszközeinek bemutatása és használata laborgyakorlatokon.</t>
  </si>
  <si>
    <t>Presentation and use of required tools.</t>
  </si>
  <si>
    <t>Dr. Beneda Károly, Dr. Sziroczák Dávid, Dr. Veress Árpád</t>
  </si>
  <si>
    <t>Fejlett repüéselmélet</t>
  </si>
  <si>
    <t>Méréstechnika. Hajtómű vagy repülő eszköz gyakorlati mérése.
Repülőgép hajtóművek szabályozása különböző törvényszerűségek alapján. Repülőgép hajtóművek vizsgálati módszerei; matematikai modellek alkalmazása.</t>
  </si>
  <si>
    <t>Measurement technics. Powerplant or aircraft practical measurements.
Control of aircraft engines based on different control laws. Analysis methods of aircraft engines; application of mathematical models.</t>
  </si>
  <si>
    <t>Repülőgép hajtómű szabályozórendszer tervezése számítógépes laborgyakorlaton; mérés hajtóművön vagy légi eszközön, matematikai modell létrehozása, szimuláció végrehajtása.</t>
  </si>
  <si>
    <t>Design of aircraft engine control system on computer; measurement carried out on engine or on aircraft, establishment of mathematical model and simulation.</t>
  </si>
  <si>
    <t>Koordináta rendszerek. Orientáció és rotáció. Transzformáló mátrixok. Euler szögek, quaterniók, Rodrigez leírás. Impulzus egyenlet, perdület egyenlet, Euler egyenlet. Kis megzavarások módszere, szétválasztás. Állapotteres felírásmód. Teljes és tömör derivatívák. Hossz és oldalmozgás légerő derivatíváinak számítása.  Hossz és oldalmozgás kormány derivatíváinak számítása.  Többtest modellek. Szimulátorok, repülés szabályozása. RPAS technológia. Statikai stabilitás, kormányozhatóság fogalma. Repülőgép bólintó nyomatéka. Fogott és elengedett kormány esete. Repülőgép statikai oldalstabilitása. Repülőgép kiegyenlítése. Súlypontvándorlás, vezérsíkkal szemben támasztott követelmények.
A Repülőgépek tervezése, gyártása I. c. tárgy keretében megtervezett és CAD szoftverrel modellezett hajtómű-komponensek virtuális prototípus gyártása és ellenőrzése: kompresszor vagy turbinafokozat CFD szimulációja, tárcsa és lapátok statikus szilárdságtani vizsgálata, sajátfrekvencia és véletlenszerű gerjesztés hatására kialakult igénybevételek számítása, illetve érdeklődés szerint égéstér CFD szimulációja, termikus számítás (gondola hőszigetelés, lapáthűtés, másodlagos áramlások, stb.), valamint kifáradás számítás (lapát, tárcsa és dob dobok).</t>
  </si>
  <si>
    <t>Coordinate systems. Orientation and rotation. Matrix transformations. Euler angles, quaternions, Rodriguez equations. Linear and angular momentum. Euler's equation. Small disturbance theory. State space representation. Complete differentials. Longitudinal and lateral aerodynamic coefficients. Control coefficients. Multibody systems. Simulators, flight control. RPAS technology. Static stability and controllability. Pitching moment. Stick fixed and stick free cases. Trim. CG location and change.
Virtual prototyping and analysis of gas turbine components designed within the framework of subject Aircraft design and production I.: CFD simulation of a compressor or turbine stage, structural stress analysis of spool (disc) and blade, eigenfrequency and PSD analysis. Furthermore, in case of interest, CFD analysis of combustion chamber, heat transfer analysis (insulation of the nacelle, turbine blade cooling, secondary flows, etc.) and fatigue assessment (blade, disc and spool).</t>
  </si>
  <si>
    <t>Demonstration of aircraft analysis methods.</t>
  </si>
  <si>
    <t>The delivery date of the calculation documentation is the last week of the semester. If it is not delivered in time, it is also possible to deliver the simulation documentation in the supplementary week besides paying the administration fee.</t>
  </si>
  <si>
    <t>Feladattól függően, laboratóriumi foglalkozások keretében nyílik lehetőség a feladat teljesítésére, valamint konzultációjára.</t>
  </si>
  <si>
    <t>Depending on the task, it is possible to perform the task as well as to consult in the framework of laboratory activities.</t>
  </si>
  <si>
    <t>Az elméleti anyag számítási példák megoldásával való gyakoroltatása MATLAB számítógépes környezetben.</t>
  </si>
  <si>
    <t>Exercising of the theoretical material by the solving of the numerical examples in MATLAB computation environment.</t>
  </si>
  <si>
    <t>Zobory I.: Járműrendszerdinamika. (Lineáris időinvariáns rendszerek)
Bokor J., Gáspár P., Kohut M., Kurutz K.: Szabályozástechnika I.
Gillespie, T.D.: Fundamentals of vehicle dynamics
Kiencke U., Nielsen L.: Automotive control systems</t>
  </si>
  <si>
    <t>A valóságos járműrendszer és vizsgálati modellje. A diszkrét és elosztott paraméterű modellek, hibridek. A szimulációs eljárás alapját képező rendszermodell kialakítása. Jellegzetes technikák, linearizálás. Nemlinearitások figyelembe vétele. Paramétertér, állapottér, gerjesztéstér és választér. A lépcsőzetes szimulációs technika. A rendszeregyenletek megoldási lehetőségei: időtartománybeli és frekvenciatartománybeli vizsgálatok. Numerikus megoldás digitális szimulációval. Speciális differenciálegyenlet megoldó módszerek algoritmusai. Valós idejű (real-time) szimulációk. A jármű üzemi mozgás- és terhelési viszonyainak előrejelzése. A szimulációs eredmények statisztikai kiértékelése. Sztochasztikus szimuláció. A rendszeroptimálás problémája. Az optimálás célfüggvényének, akcióparamétereinek és korlátozó feltételeinek megválasztása. Analitikus és numerikus optimálási technikák. Lineáris programozásra vezető problémák. Az általánosított gradiens módszer algoritmusa. Eljárás valószínűségi változó értékű célfüggvény (sztochasztikus mező) esetén.</t>
  </si>
  <si>
    <t>The real vehicle system and its investigation model. The discrete and distributed parameter models, hybrids. Formulation of the system model giving the basis of the simulation procedura. Typical techniques: linearization, considering the non-linearities. Parameter space, state space, and excitation space. The stair-like simulation technology. Possibilities for the solution of the system equations: time-domain and frequency-domain analyses. Numerical solutions by using digital simulation. Special solvers for differential equations. Real-time simulations. Prediction of the motion and loading conditions of vehicles. Statistical analysis of the simulation results. Stochastic simulation. The problem of system optimization. Selection of the optimization objective function, action-parameters and constraint conditions. Analytical and numerical optimization techniques. Problems leading linear programming (LP). Algorithm of the generalized gradient method . Procedure in case of a random variable valued objective function (stochastic field).</t>
  </si>
  <si>
    <t>Solving tasks connected with the theoretical material. Application and comparison of the linearization methods. Model construction. Comparison and evaluation of the solutions given by the different system prameters.</t>
  </si>
  <si>
    <t>Zobory i.: Járműszimuláció és optimálás. Kibővített előadásvázlat. Bp. 2000.
Tanszéki segédletek, különböző speciális járműrendszerek szimulációs és optimálási problémáiról.</t>
  </si>
  <si>
    <t>Zobory i.: Járműszimuláció és optimálás. Deparment's publication.. Bp. 2000.
Department's publication about of special simulation problems of the vehicle systems.</t>
  </si>
  <si>
    <t>Fe_A</t>
  </si>
  <si>
    <t>Szerep_A</t>
  </si>
  <si>
    <t>A tantárgy keretein belül a hallgatóknak részt kell venniük egy kari légirofgalmi irányításhoz köztődő K+F projektben. A gyakorlatok keretében a projektfeladattal kapcsolatban megoldandó feladatok elemzése.</t>
  </si>
  <si>
    <t>During the course, students must participate in an R&amp;D project from the Faculty's ATC projects. Analyzing the tasks to be solved for the project objective.</t>
  </si>
  <si>
    <t>Application of the principles presented on the lectures</t>
  </si>
  <si>
    <t>kv</t>
  </si>
  <si>
    <t>Előadások anyagok és ajánlott elektronikus szakanyagok</t>
  </si>
  <si>
    <t>Lecture notes, presentation and further professional materials in electronic form</t>
  </si>
  <si>
    <t>A tantárgy során a hallgatók egyéni tervezési feladatot kapnak, amelyet önállóan kell megoldaniuk és a félév végén demonstrálniuk. A tervezési feladattal kapcsolatos témák feldolgozása.</t>
  </si>
  <si>
    <t>Individual planning assignments, sloving and demonstrating by the end of the semester. Topics related to the designing tasks.</t>
  </si>
  <si>
    <t>Közlekedési és logisztikai szolgáltatások menedzselése</t>
  </si>
  <si>
    <t>ATMOSPHERE – Structure of the atmosphere. Properties of atmosphere . The International Standard Atmosphere.
VISIBILITY – Basics, Humidity, Haze, Measurement
CLOUDS, PRECIPITATION – Cloud formation. Convection. Cloud Classification.  Precipitation,
WINDS, THUNDERSTORMS, ICING – WINDS. Measurement. Forces. Wind Gradient. Thunderstorms, Supercells, Dangers of thunderstroms.
AIR MASSES AND WEATHER FRONT– Warm front. Cold Front. Occlusion. Stationary front. Convergence and squall lines. 
GLOBAL CLIMATOLOGY - Climatology. Jetstream.  Low and High pressure areas..
WEATHER REPORTS – Weather infromation. Weather Reports and Forecasts (METAR, TAF and others)</t>
  </si>
  <si>
    <t>There are retakes from 1st and 2nd midterms, the written report can be delayed completed and presented till end of delayed completion period.</t>
  </si>
  <si>
    <t>Both midterm exams can be retried once.</t>
  </si>
  <si>
    <t>Logisztikai tervezésben használatos szoftverek csoportostása. Tervezéshez szükséges rajzolószoftverek ismertetése. Vizualizációt, és ábrázolást támogató szoftverek bemutatása. Adatelemző és táblázatkezelő alkalmazások ismertetése. Logisztikai elemek szabványos jelölései. Térbeli ábrázolás alapjai. Projektmunkát támogató projektszervező alkalmazások bemutatása. A tárgy kereteiben ismertetett szoftverek részletes bemutatása, alkalmazásának gyakoroltatása mintapéldákon keresztül.  A tantárgy számítógépes laborfoglalkozások keretében kerül megtartásra.</t>
  </si>
  <si>
    <t xml:space="preserve">The main groups of softwares which is used in logistics planning. Description of drawing software required for design. Presentation of softwares which supporting visualization and representation. Description of data analysis and table based applications. The main elements of logistics designing, and the standard symbols of them. Intorducing some project management supporting softwares. Practice the application of the described softwares through lesson exercises and the homeworks. The course is held in computer lab sessions. </t>
  </si>
  <si>
    <t>1 retake of midterm test, home work closing 1 week later.</t>
  </si>
  <si>
    <t>A tantárgy keretei között projekttémától függően projektcsoportok alakulhatnak a hallgatókból. A hallgatók vagy csoportok tanszéki mentorokhoz kerülnek.  A projektcsoportok vállalati logisztikai témájú, az operations management témájába tartozó, komplex projektfeladatokat, vagy K+F feladatokat kapnak, illetve választhatnak maguknak az érdeklődési területük alapján. A kontaktórák során a hallgatók a projektért felelős mentor oktatóval konzultálnak és minden héten rövid beszámolót adnak a projekt előrehaladásáról. Problémákat vetnek fel, illetve mutatnak be, megoldásokat prezentálnak, eközben gyakorolják a különböző vita- és érvelési-meggyőzési technikákat is. A tantárgy célja a választott témakör átfogó megismerése, a tudományos szakirodalom áttekintése, az ebben található kutatási rések megtalálása és potenciális fejlesztési irányok meghatározása, amely a tantárgy folytatásában, a Vállalati logisztikai projekt 2-ben implementálásra kerülhet. A gyakorlatokon a hallgatókkal történő projekt-centrikus konzultáció, beszámoltatás és a munkájuk folyamatos értékelése történik meg.</t>
  </si>
  <si>
    <t>A tanszéken vagy ipari partnereknél aktuálisan futó kutatási vagy tervezési feladat részfeladatainak elvégzése, jelentés készítése</t>
  </si>
  <si>
    <t>Ship design or research poject according to the actual work of industrial partners or the department, preparation of a report of the project.</t>
  </si>
  <si>
    <t>A korszerű járműmérnök-képzés speciális igényeinek megfelelően megismerteti a hallgatókat a járművek vizsgálati módszereivel és a járműspecifikus méréstechnikai alapokkal. A hallgatók elsajátítják a járműves tesztpályás dinamikai mérések módszereit, eszközeit. A járműdinamikai mérések során az egyes járműrendszerek viselkedése is fókuszba kerül, mint a fékrendszer, kormányrendszer vagy a futómű. A kor fejlesztési irányának megfelelően a tesztpadi HIL gyakorlatok is részét képezik a tárgy tematikájának. A járműdinamikai mérések mellett fontos elsajátítani a országúti fogyasztásmérés valamit a görgős padi emissziómérés módszereit is.  Motorfékpadi mérésekkel pedig a belsőégésű motork korszerű vizsgálati módszereinek ismertetésére kerül sor. De nem csak a fejlesztéshez szorosan kapcsolódó vizsgálatok kerültek a tárgy tematikjába, hanem napjaink legmodernebb diagnosztikai rendszereivel is megismertetjük a tárgy hallgatóit. Labormérések, jegyzőkönyvvel.</t>
  </si>
  <si>
    <t>In line with the advanced needs of advanced vehicle engineer training, it introduces students to vehicle testing methods and vehicle-specific measurement techniques. Students will learn the methods and tools of dynamic test track measurements. During vehicle dynamics measurements, the behavior of each vehicle system is also focused, such as the braking system, steering system or chassis. According to the development direction of the age, the HIL practices of the test pad are also part of the subject. In addition to vehicle dynamics measurements, it is also important to learn the methods of roadside metering and roller bed benchmarking. Engine brake pad measurements are used to describe the state of the art combustion engine testing methods. But it is not only research that is closely related to development that has been included in the subject matter, but we also introduce the subject's students to the most modern diagnostic systems of our day. Laboratory measurements with test report preparation.</t>
  </si>
  <si>
    <t>Planning the some part of the production in CAM systems. CNC programing. Simulation of manufacturing.</t>
  </si>
  <si>
    <t>Practice of sub-tasks for pleasure craft design.</t>
  </si>
  <si>
    <t>Légijármű előterv készítése, fő méretek, komponensek meghatározása. Hajtómű-tervezése. CATIA ismeretek elsajátítása, gyakorlati felhasználás a tervezési feladatokhoz.</t>
  </si>
  <si>
    <t>Preliminary design of aircraft, sizing of main components. Gas turbine engine design. Learning CATIA, and application of knowledge for design tasks</t>
  </si>
  <si>
    <t>Analysis, comparison and evaluation of the simulation procedures in MATLAB environment.</t>
  </si>
  <si>
    <t>A hallgató bekapcsolódik egy tanszéken futó, gyártástechnológiához vagy anyagtechnológiához kapcsolódó, ipari K+F folyamatba vagy tudományos kutatásba, abban részfeladatot vállal, amelyet a projektet vezető oktató segítségével megold. Ezzel együtt részt vesz a projektmegbeszéléseken, ill. a megrendelőnél tartott beszámolókon, hogy a folyamat egészére rálátása legyen. A hallgató ismereteket szerez a kutatási módszertan területén, elsajátítja a kísérlettervezést, valamint a mérési adatok kezelését értékelését számítógépes környezetben. Kísérlettervezés elsajátítása, mérési adatok kezelési és kiértékelési lehetőségei számítógépes környezetben.</t>
  </si>
  <si>
    <t>The student is involved in an industrial R&amp;D process or scientific research related to manufacturing technology or material technology in a department, in a sub-task that is solved with the help of a leading instructor. The student participate in the project meetings and reports held with the customer respectively to have an overview of the whole project process. The student acquires knowledge in the field of research methodology, acquires experimental design, and evaluates the management of measurement data in a computer environment. Student acquires experimental design, handling and evaluating measurement data in a computer environment.</t>
  </si>
  <si>
    <t>To deepen the knowledge acquired during the lectures by solving real tasks with simulation software.</t>
  </si>
  <si>
    <t>A tárgy fő célja az autonóm jármű környezetérzékelését támogató technológiák megismerése, és az ehhez jelenleg alkalmazható szenzortechnológiák és a hozzájuk fűződő jelfeldolgozási kérdések ismertetése. 
A tárgy során először a jármű belső szenzorainak ismertetése a cél: helyzet-, fordulatszám-, sebesség- és elmozdulás szenzorok, ezek fizikai működésének alapjai és korlátai. Ezt követően az alapvető környezetérzékelési elvek, az ultrahang, radar, lidar és gépi látás alapú technológiák kerülnek bemutatásra, alkalmazási példákon keresztül. A különböző érzékelők hibáinak és hiányosságainak kiküszöbölése céljából, a teljes rendszer robusztusságánal növelésére különböző szenzorfúziós megoldások ismertetése is a tárgy anyagának részét képezi.</t>
  </si>
  <si>
    <t>A járműgyártók felépítményezői irányelveinek megismerése. Különbségek és hasonlóságok az egyes gyártók előírásai között. A különböző típusú felépítményekre és az összeépítésekre vonatkozó gyártói előírások. A nemzetközi és a hazai műszaki előírások ismertetése.  Az összeépített rendszer felprogramozása. Ajánlattételhez szükséges információk. Egyéni és vezetett gyakorlatok.</t>
  </si>
  <si>
    <t>Manufacturer's guidelines for superstructure makers. Differences and similarities among manufacturers. Manufacturers guidelines for different types of superstructures and vehicle assembling.Hungarian and international technical requirements, the legal environment. Programming the manufacturing. Requirements for pricing. Individual and guided practice lessons</t>
  </si>
  <si>
    <t>A feladatbeadások pótlásának lehetősége, a vizsgaismétlés a TVSz szerint.</t>
  </si>
  <si>
    <t>Possibility to refit the homeworks, to repeat the examination, properly to the Study and Exam Regulations.</t>
  </si>
  <si>
    <t>Possibility to refit the midterm exams, to repeat the examination, properly to the Study and Exam Regulations.</t>
  </si>
  <si>
    <t>A tárgy vizsgajegyét a két egyenként legalább elégséges zárthelyi dolgozat átlagának, a vizsgajeggyel vett átlaga adja. (Jegy=0.25*(Zh1+Zh2)+0.5*Vizsga).</t>
  </si>
  <si>
    <t xml:space="preserve">The midterm exam can be retried once </t>
  </si>
  <si>
    <t>szv</t>
  </si>
  <si>
    <t>Bevezetés a korszerű műszeres járművizsgálatba. A műszerek használatának, tesztelési módszerek valamint a járműves tesztelési folyamatainak elsajátítása. A mérési módszerek és eljárások elsajátítása után a hallgató ismerni fogja a közúti járművek szerkezeti elemeinek tesztelési lehetőségeit és képes lesz azokat önállóan is végrehajtani.
Méréstechnikai eszközök és módszerek alapjainak bemutatása. Különböző járműtechnikai műszerek bemutatása. A tantárgy sorra veszi a tesztelési módszereket és eszközöket a különböző járműrendszerek esetére. Belsőégésű motorok és hajtásrendszerek tesztjei a korszerű fékpadokon a járműhajtások dinamikájának, hatékonyságának és emissziójának vizsgálatára. Fékrendszer tesztek bemutatásra kerülnek mind fékpadon, mind pedig tesztpályás járműves mérésekkel az EGB előírásai alapján. A felfüggesztés vizsgálata során kitérünk a személygépjárművek felfüggesztésének vizsgálati módszereire, valamint a nehézhaszonjárművek légrugós rendszereire egyaránt. Kormányrendszerek vizsgálati is ismertetésre kerülnek. A tantárgy bemutatja a különböző tesztelési szinteket, mint a járműrendszerek laboratóriumi tesztjeit, szimulációs környezetben (HIL) végzet teszteket, valamint a valós körülmények között elvégzett tesztpályás járműves méréseket is. Ezen felül a tesztelési folyamatok ismertetéseként a V modell alapú fejlesztés-tesztelés is a tanterv része. Ez a tantárgy kizárólag laborgyakorlatokból áll, több esetben külső helyszínen, korszerű fejlesztéssel, teszteléssel foglalkozó cégeknél kerül megtartásra.</t>
  </si>
  <si>
    <t>Introduction into the modern instrumental vehicle measurements. Acquirement of the usage of instruments, testing methods, and application of vehicle testing processes. In the Autonomous Vehicle Control Enginees MSc tematics, the target of the subject is to present to the students the testing procedures and possibilities of vehicle and software testing. By the subject the students are able to coordinate tests in simulation, laboratory and open road environment.
Introduction of the basic measurement methods and instruments. Demonstration of different vehicle testing instruments. The subject goes through on the testing methods and tools different vehicle subsystem. Engine and driveline testing on modern engine test rigs demonstrates the dynamics, efficiency and emission of the powertrain. Brake system testing will be performed on both test benches and on a test track using a real vehicle according to the ECE directives. Suspension testing introduces both the passanger car suspension measurement methods, and the air spring system testing for heavy duty vehicles. Steering system testing is demontrated as well. This course also shows different levels of testing: like laboratory tests on a subsystem of a vehicle, laboratory tests in simulation environment (HIL), laboratory tests on a real vehicle, and testing on test track. In addition the testing as a part of the V-model based development is also explained during this course. This course consists of laboratory exercises only, and is held at companies with th eprofile of modern development and testing.</t>
  </si>
  <si>
    <t>Az előadástól eltérő időpontban két nagy ZH, a szükséges minimumszint mindkét ZH-nál 40-40%. A félévi eredmény értékelése a két ZH-n elért pontszám és a HF-re kapott pontszám összege alapján történik (ZH1pont+ZH2pont+HFpont).
Az elégtelentől különböző félévközi érdemjegy feltétele mindkét ZH minimum 40%-os megírása, és a féléves maximális összpontszám - max(ZH1pont)+max(ZH2pont)+max(HFpont) - 40%-ának elérése.</t>
  </si>
  <si>
    <t>One Midterm exam can be retried</t>
  </si>
  <si>
    <t>Strategic policy instruments in transportation</t>
  </si>
  <si>
    <t>Dr. Sági Gábor, Dr. Kiss Sándor</t>
  </si>
  <si>
    <t>Dr. Szabó András, Hillier István, Kiss Csaba</t>
  </si>
  <si>
    <t>Dr. Beneda Károly, Dr. Bicsák György, Dr. Gáti Balázs, Dr. Rohács Dániel, Dr. Rohács József, Dr. Veress Árpád, Jankovics István Róbert</t>
  </si>
  <si>
    <t>Dr. Vajta László, Szemenyei Márton</t>
  </si>
  <si>
    <t>Dr. Rohács József, Jankovics István Róbert</t>
  </si>
  <si>
    <t>A tantárgy anyagát (jegyzet) a hallgatók pdf formátumban tölthetik le a Moodle rendszeren keresztül.</t>
  </si>
  <si>
    <t>Dr. Tettamanti Tamás, Dr. Luspay Tamás</t>
  </si>
  <si>
    <t>A specific design task, simulation problems</t>
  </si>
  <si>
    <t>A félév során egy zárthelyi dolgozatot kell eredményesen megírni, valamint értékelhető minőségben beadni a féléves tervezési feladatot. A vizsga a féléves tervezési feladat prezentációja. A vizsgajegy a vizsgán elért eredmény és a zárthelyi dolgozat átlaga.</t>
  </si>
  <si>
    <t>Requirements: successful completion (min. 50%) of the midterm and submission of the seminar project report. The exam is the presentation of the seminar project.  The final grade is calculated as the average of the mid-term and the seminar reporting activity.</t>
  </si>
  <si>
    <t>A zárthelyi egyszer pótolható és a féléves feladat késedelmesen beadható a pótlási hét végéig.</t>
  </si>
  <si>
    <t>There is a retake option for the midterm and the homework can resubmitted upon request till the end of delayed completion period.</t>
  </si>
  <si>
    <t xml:space="preserve">A tárgy élvonalbeli elméleti és gyakorlati ismeretekkel szolgál a közúti közlekedési automatika és forgalomirányítás témáján belül. A hallgatók megismerkednek a közúti közlekedési irányítási rendszerek  alapfogalmaival és jellemző hardver/szoftver architektúrájával. Bevezetésre kerülnek továbbá járműérzékelési technológiák, a közúti forgalomirányító berendezések, valamint a távfelügyeleti/forgalomirányító központok. Mindemellett a forgalommodellezés és szabályozás matematikai elméleteivel is megismerkednek a hallgatók, amelynek alapjait Matlab és SUMO forgalomszimulációs szoftver segítségével is gyakorolják.  </t>
  </si>
  <si>
    <t xml:space="preserve"> This subject gives a state-of-the-art introduction to road traffic automation and control. Students become familiar with the basic notions and theories, and get acquainted with the hardware/software architectures of road traffic control systems. Traffic detection technologies, road traffic controllers, as well as traffic control centers and monitoring systems are introduced. An introduction to the traffic modeling and traffic control theories are also provided. The students practice the basics of the traffic modeling through Matlab/Simulink and SUMO traffic simulator.</t>
  </si>
  <si>
    <t xml:space="preserve"> Tettamanti, T. ; Luspay, T. ; Varga, I. Road Traffic Modeling and Simulation Budapest, Magyarország : Akadémiai Kiadó (2019) ISBN: 9789634542957 </t>
  </si>
  <si>
    <t>Requirements: successful completion (min. 50%) of the midterm and submission of one homework. Weights of requirements in the mid-term grade: homework (1/3), midterm (2/3).</t>
  </si>
  <si>
    <t>A zárthelyi egyszer pótolható és a házi feladat késedelmesen beadható a pótlási hét végéig.</t>
  </si>
  <si>
    <t>Egy zárthelyi dolgozat (50%) és egy önálló tanulmány elkészítése és ismertetése (50%).</t>
  </si>
  <si>
    <t>One midterm exam (50%) and an study paper and presentation (50%).</t>
  </si>
  <si>
    <t>A zárthelyi dolgozat a pótlási hét végéig pótolható. Az önálló tanulmány késedelmesen nem adható be.</t>
  </si>
  <si>
    <t>Midterm exam can be retaken until the end of delayed completion period. The study paper cannot be delayed submitted and presented.</t>
  </si>
  <si>
    <t>Determination of the supply chain networks, strategic and operational problems in the freight transport systems. The driving and the delivery performance. Specific problems in the planning of the supply chain networks.  Mathematical modelling of the supply chain network topology. Evaluation techniques of of the static structure of the supply chain network. Evaluation techniques of the operational properties and performance parameters of the supply chain networks. Manifestation of the logistics cost. Introduction to the transportation problem. The approximation methods and the basic solutions. Optimal solutions of the transportation problem. Introduction to facility location problem. Classification of the mathematical solutions and methodologies. Mathematical models of the one-stage (zone) facility location problems. Mathematical models of the multi-stage (zone) facility location problems. Estimation techniques of the mileage, and its applications in the facility location problems. The operation of the multi-stage inventory networks. Application of the distribution resource planning (DRP) in the supply chain networks planning.</t>
  </si>
  <si>
    <t>1 db féléves házifeladat (súlyok: 25% részteljesítés bemutatáskor, 25% végső beadáskor) amelynek részenként legalább 50%-os teljesítése az aláírás feltétele, vizsga (súly: 50%)</t>
  </si>
  <si>
    <t>1 homework (weights: 25% for the part-performance check, 25% for the final submission) of each at least 50% performance is the condition of signature, exam (weight: 50%)</t>
  </si>
  <si>
    <t>1 db féléves házifeladat (súlyok: 25% részteljesítés bemutatáskor, 25% végső beadáskor), 2 db zárthelyi (súlyok: 25-25%)</t>
  </si>
  <si>
    <t>1 homework (weights: 25% for the part-performance check, 25% for the final submission), 2 tests (weights: 25-25%)</t>
  </si>
  <si>
    <t>Diasorok, Bokor Zoltán: Logisztikai rendszerek működtetése. BME Tanszéki jegyzet</t>
  </si>
  <si>
    <t xml:space="preserve">ppt. slides, Bokor Zoltán: Logisztikai rendszerek működtetése, Department publication </t>
  </si>
  <si>
    <t>A félév során két zárthelyi. A félévközi jegy a két zárhelyi pontszámátlagából adódik ki.</t>
  </si>
  <si>
    <t>Two midterm tests. The final result based on the average of the tests.</t>
  </si>
  <si>
    <t>One test can be retried at the end of the semester</t>
  </si>
  <si>
    <t>All tasks can be retried based on the Code of Studies.</t>
  </si>
  <si>
    <t>In the study period 2 midsemester exams and one homework, all of them are the prerequisites of the signature, and consequently of the final exam. The final result is the 1/3 - 2/3 ratio of the study period performance (within the ratios: 1/3 for 1st midterm, 1/3 for 2nd midterm, 1/3 for homework) and the exam note.</t>
  </si>
  <si>
    <t>A választott projektfeladathoz kapcsolódó, az oktató által ajánlott szakkönyv</t>
  </si>
  <si>
    <t>Literature based on the selected project, offered by the supervisor</t>
  </si>
  <si>
    <t>Rendszertervezési alapismeretek. Esettanulmányok. A hallgatók egy önállóan megoldandó komplex feladatot kapnak, amelynek témája a közlekedés üzemeltetéshez kapcsolódó információs rendszer modellezése és tervezése.</t>
  </si>
  <si>
    <t>System planning rudiments. Case studies. The students elaborate a complex topic regarding modelling and planning of an information system for transport operation.</t>
  </si>
  <si>
    <t>The midterms can be retaken according to Code of Studies. The student assignment can be submitted after deadline (if extra fee is paid).</t>
  </si>
  <si>
    <t>The midterms can be retaken according to Code of Studies. The student assignments can be submitted after deadline (if extra fee is paid).</t>
  </si>
  <si>
    <t>The main types of transported goods in the city supply networks, the typical solutions of the bulding of the unit loads considering the requiurements of the city supply systems. The definition of last mile problem. The rule of city logistics in the global logistics networks, the main types of the city supply chains. The role and the application of the traditional and the multi-modal transporting systems in the city supply chains. The typical solutions of the loading technologies, the loading machines and facilities in the city logistics. The rule and the development of logistics providers in the city supply chains, the typical logistics services in the city supply chains, the classification system of the logistics centres, the main levels of the city logistics networks. The technological solutions of the several logistics centres. The definition of the gateway conceptions, the determination and the function of the main network nodes. The integration of the city logistics functions in the gateway conception. The urban consolitation centres and the x-docks. The control and organization of city logistics in big cities. The technological and organization solutions of the city logistics, best practices worldwide. Application of modelling techniques in the organization and operation of the city logistics systems. Informatics in city logistics.</t>
  </si>
  <si>
    <t>The main material flows and processes in a warehouse. Specific logistics system planning methodology of warehousing systems. The typical logistics technology variations of storing. Planning of transporting connections and loading technology. Planning the dimensions of loading bays, and the goods preparation areas of warehouses. The order picking methods and systems. The technology of order picking. Planning of the order picking process. Planning the topology and layout of storage systems in case of a traditional warehousing system. Planning the topology and layout of storage systems in case of a very-narrow-aisle (VNA) system. The sizing tasks regarding to the applied storage equipments. How to create a logistics system plan of a warehousing technology.</t>
  </si>
  <si>
    <t xml:space="preserve">The specific properties and planning process of intralogistics systems in case of plant facilities. The main steps and tasks of intralogistics planning. How to create a logistics system plan in case of a plant logistics system. The facility layout planning techniques and methods, the systematic facility layout planning. The applied specific facility layout topologies and the mathematical modelling approaches of the theoretical facility layout planning problems. The models of the value creating objects, modelling the single, workshop, group and line based intralogistics networks, supporting the decisions regarding to the spatial layout. Choosing the theoretical layout planning models regarding to the previous decided spatial layouts. Defining of the linear and the quadratic facility layout planning problems. The main heuristic and optimization methods and algorithms for solving the linear and quadratic facility layout planning problems. Defining the main staps of the detailed facility layout design. The material flow system architecture in a plant. The planning steps of the material flow systems in a plant. The methodology of material flow system planning, the main heuristic and optimization modells. Analitical queueing theory models and simulation methods in the planning of facility logistics systems. Specific system planning and sizing task regarding to the application of the continuous and discontinuous operated material handling machines. Integration of the basic arguments of lean philosophy in the planning process. </t>
  </si>
  <si>
    <t>The basic process of the demand planning. Defining and classification of the main input data of the demand planning, the data minig and the data preprocessing task. Mathematical modeling possibilities in the demand planning process. The statistical identification of the suitable mathematical models for the forecasting, the detection of the main statistical properties of the time series, identification of the trend process and the seasonality. Application of the identified forecasting models, parameter optimisation and prediction of the time series. The importance and several methods of the fine tuning in the demand planning. The key performance indicators of the demand planning, the interpretation and measurement of the forecast errors and accuraccy indicators. The basic process of the inventory planning. The necessary input data set of the inventory planning, data preprocessing. The definition and application of the inventory control systems. Mathematical modeling possibilities in the inventory planning process. Application of statistical methods and simulation tools for the investigation of the inventory processes. The interpretation of the specific costs, the service level and the reliability in the inventory planning. Defining and application of the deterministic and stochastic inventory  models. Selecting of suitable inventory models for the implementation, optimisation of inventory control parameters, integration of the results into the inventory control systems. Measurement of demand and inventory planning efficiency.  Specific planning tools regarding to the demand and inventory planning in the ERP systems. Specific resource planning areas in the enterprise logistics, the sales and operations planning process. The role of inventory and demand planning in the S&amp;OP process.</t>
  </si>
  <si>
    <t>The midterm test, the part-performance check and the final submission can both be resubmitted once.</t>
  </si>
  <si>
    <t>A házi feladat részteljesítése és végső beadása, valamint a zárthelyi is egy-egy alkalommal pótolható.</t>
  </si>
  <si>
    <t>Megismerkedés a VRHT ipari és kutatási tevékenységivel; a kiíró tanszék profiljának megfelelő projekt-munka kiválasztása feladat- és ütemterv elkészítésével; a munka végrehajtása heti rendszerességű konzultációk támogatásával; az eredmények bemutatása, verifikációja, értékelése, illetve az eredmények javítása érdekében meghatározott következő lépések ismertetése.  A személyes konzultációk és gyakorlati foglalkozások keretében folyik a hallgató és az oktató között a részfeladatok megbeszélése, illetve az addig elkészített munka ellenőrzése és értékelése.</t>
  </si>
  <si>
    <t>Get acquainted with the industrial and research activities of the Department. Selection of a project work fits with the profile of the hosting Department. Specify subtasks, determine the schedule and timeline. Complete the work by weekly consultations (revision, evaluation and next steps). Prepare and present the results in the requested format and extent including the results of the literature research, the evaluation, verification, plausibility check, validation (if any) and conditions (limitations) with highlighting next steps.</t>
  </si>
  <si>
    <t>1 db jelentés (vagy cikk és bemutató) elkészítése az oktató által meghatározott módon.</t>
  </si>
  <si>
    <t>Preparation of a report (or article with presentation) about the project work according to the specification of the supervisor.</t>
  </si>
  <si>
    <t>The delivery is completed in the last week of the semester. Delayed delivering of the requested document(s) in the delayed completion period after the payment of the fine.</t>
  </si>
  <si>
    <t>A jelentés késedelmesen beadható a pótlás hetén különeljárási díj megfizetését követően.</t>
  </si>
  <si>
    <t>A félévközi jegy megszerzésének feltétele egy zárthelyi dolgozat megírása és egy üzleti terv jellegű házi feladat elkészítése (kb. 10 oldal), valamint annak megfelelő minőségben történő bemutatása a szorgalmi időszak végéig. A jegy kialakítása: zárthelyin elért eredmény (60%), házi feladat (40%).</t>
  </si>
  <si>
    <t>Requirements for the midterm mark: fulfilment of one midterm test, report and submission (in approx. 10 pages) of a special topic within business planning. Weights of requirements in final mark: midterm test (60%), report and submission (40%).</t>
  </si>
  <si>
    <t>A félévközi jegy megszerzésének feltétele egy zárthelyi dolgozat megírása és egy szemináriumi dolgozat elkészítése humán témakörben (kb. 10 oldal), valamint annak megfelelő minőségben történő bemutatása a szorgalmi időszak végéig. A jegy kialakítása: zárthelyin elért eredmény (60%), dolgozat (40%).</t>
  </si>
  <si>
    <t>Requirements for the midterm mark: fulfilment of one midterm test, report and submission (in approx. 10 pages) of a special topic within human management. Weights of requirements in final mark: midterm test (60%), report and submission (40%).</t>
  </si>
  <si>
    <t>Órai jegyzet</t>
  </si>
  <si>
    <t>A félévi aláírás feltétele egy zárthelyi dolgozat eredményes megírása és egy egyéni esettanulmány kidolgozása (kb. 20 oldal terjedelemben) és bemutatása. Az érdemjegy a zárthelyi dolgozat (25%) és a házi dolgozat eredményéből (50%), valamint a szóbeli vizsgán elért eredményből (50%) adódik.</t>
  </si>
  <si>
    <t>Requirements for signature: fulfilment of the midterm test, homework document (in approx. 20 pages) and presentation of a special topic. There is a verbal examination at the end of the semester. Weights of requirements in final mark: midterm test (25%), homework document and presentation (25%), verbal examination (50%).</t>
  </si>
  <si>
    <t xml:space="preserve"> Az érdemjegy egy évközi zárthelyi eredményéből (50%) és egy (csoportos) házi feladat eredményéből (50%) adódik.</t>
  </si>
  <si>
    <t>1 midterm test, 1 (team) homework, weights of requirements in final mark: result of midterm test (50%), homework document and presentation (50%).</t>
  </si>
  <si>
    <t>Az aláírás feltétele egy féléves önálló feladat teljesítése. A hallgatók a jegyet a vizsga eredmény és a házi feladatra adott eredmény alapján kapják 60-40% ban súlyozva.</t>
  </si>
  <si>
    <t>An individual task fullfilment is required for the signiture. The final mark will be provided taking the exam result and the individual task result into account with weighted average of 60-40%.</t>
  </si>
  <si>
    <t>Péter Pál Lehel: Hajótervezés (egyetemi előadásvázlatok)
Watson: Practical Ship Design (Elsevier, 1998)
Papanikolaou: Ship Design-Methodologies of Preliminary Design (Springer, 2014)
esettanulmányok</t>
  </si>
  <si>
    <t>Péter Pál Lehel: Hajótervezés (in Hungarian)
Watson: Practical Ship Design (Elsevier, 1998)
Papanikolaou: Ship Design-Methodologies of Preliminary Design (Springer, 2014)
case studies</t>
  </si>
  <si>
    <t>Aláírás feltétele:  1 db féléves tervezési házi feladat megfelelő szintű elkészítése
Vizsga: 1 db vizsga, melyen az elméletet kérjük számon.
A tárgy érdemjegye a 2 rész eredményének számtani átlaga</t>
  </si>
  <si>
    <t>Requirements for signature: 1 semestrial home work
1 exam measuring the theoretical knowledge, 
the final result is the average of the parts</t>
  </si>
  <si>
    <t>Aláírás feltétele:  egy témát feldolgozó dolgozat megfelelő minőségben történő beadása és bemutatása a szorgalmi időszak végéig
Vizsga: 1 db vizsga, melyen az elméletet kérjük számon.
A tárgy érdemjegye a 2 rész eredményének számtani átlaga</t>
  </si>
  <si>
    <t>Requirements for signature: 1 report and submission of the seminar report
1 exam measuring the theoretical knowledge
the final result is the average of the parts</t>
  </si>
  <si>
    <t xml:space="preserve">Dr. Simongáti: Kishajók
Dr. Simongáti: Kishajók II. (2018)
Sailing Yacht design: Theory
Sailing Yacht design: Practice
Larson: Principles of Yacht Design
</t>
  </si>
  <si>
    <t xml:space="preserve">Dr. Simongáti: Kishajók (in Hungarian)
Dr. Simongáti: Kishajók II. (2018)(in Hungarian)
Sailing Yacht design: Theory
Sailing Yacht design: Practice
Larson: Principles of Yacht Design
</t>
  </si>
  <si>
    <t>Pótvizsga és késedelmes leadás lehetősége</t>
  </si>
  <si>
    <t>Késedelmes leadás lehetősége</t>
  </si>
  <si>
    <t>Second exam and delayed submission of the homework</t>
  </si>
  <si>
    <t>Delayed submission of the homework</t>
  </si>
  <si>
    <t>A félév során két zárthelyi és egy házi feladat. A félévközi jegy a két zárhelyi pontszámátlagából adódik ki, a jegy beírásának feltétele a sikeres házi feladat.</t>
  </si>
  <si>
    <t>Two midterm tests and a small project task. The final result based on the average of the tests. For the final mark the small project task shall be accepted.</t>
  </si>
  <si>
    <t>A pótlási héten egy zárthelyi pótlására és a feladat késedemes benyújtására van lehetőség.</t>
  </si>
  <si>
    <t>One test can be retried and the small project task can be delayed submitted at the end of the semester</t>
  </si>
  <si>
    <t>Menedzsment és Vállalkozásgazdaságtan Tanszék</t>
  </si>
  <si>
    <t xml:space="preserve">Department of Management and Business Economics
</t>
  </si>
  <si>
    <t>1 db. féléves projektfeladat (csoportos), 1 db. nem kötelező zárthelyi, 1 db. otthoni kisfeladat, vizsga. Az érdemjegy számításának részleteit a tantárgyi követelmény rendszer tartalmazza.</t>
  </si>
  <si>
    <t>1 semestrial project (teamwork), 1 non-compulsory midterm test, 1 shorter homework, 1 exam. Details for computing the final mark can be find in the subject requirements.</t>
  </si>
  <si>
    <t>1 db. tervfeladat, 1 db. nem kötelező zárthelyi, vizsga. Az érdemjegy számításának részleteit a tantárgyi követelmény rendszer tartalmazza.</t>
  </si>
  <si>
    <t>1 semestrial project work, 1 non-compulsory test, 1 exam. Details for computing the final mark can be find in the subject requirements.</t>
  </si>
  <si>
    <t>A zárthelyin akadályoztatottaknak pótzárthelyi lehetőség, késedelmes projektfeladat beadás, késedelmes házi feladat beadás</t>
  </si>
  <si>
    <t>Second test possibility for those not present on the test, possibility of delayed deadline for project work and for the homework</t>
  </si>
  <si>
    <t>2 db ZH elméleti tananyagból; 50 pont /ZH
1 db házi feladat – 4-5 fős csoportok által közösen kidolgozandó téma, n*100 pontért (n a hallgatók száma), melyet a csoport tetszőlegesen oszthat szét a tagok között. Jegyek: 0-79:1; 80-109: 2; 110-139: 3; 140-169: 4; 170- : 5
Jegy megállapítása: A tárgy osztályzása pontgyűjtős rendszerben történik, vagyis a félév végén az összegyűjtött pontszám határozza meg a kapott jegyet: 0 – 79 - 1; 80 – 109 - 2; 110 – 139 - 3; 140 – 169 - 4; 170 – 5</t>
  </si>
  <si>
    <t>2 midterm exams from the theoretical part, 50 points / exam.
1 project work for a group of 4-5 students, for n*100 points (n is the number of students). The points can be divided between the group members according to their whish.
Grade calculation: summing all the points, the total points gives the final grade as follows: 0 – 79 - 1; 80 – 109 - 2; 110 – 139 - 3; 140 – 169 - 4; 170 – 5</t>
  </si>
  <si>
    <t>Két zárthelyi. A legalább elégséges félévközi jegy megszerzésének feltétele: a zárthelyi dolgozatok külön-külön
legalább elégséges eredménye, valamint a hallgatói feladat elvégzése. A félévközi jegy a zárhelyik felfelé kerekített átlaga. 
külön-külön legalább elégséges eredménye. A félévközi jegy a két zárhelyi és a hallgatói feladat kerekített átlaga</t>
  </si>
  <si>
    <t>A pótlási héten a zárthelyik pótlására van lehetőség. A hallgatói feladat nem adható be késedelmesen.</t>
  </si>
  <si>
    <t xml:space="preserve">Two midterm exams, both must be sufficient, plus performing the individual task, final semester mark  is the rounded up average of the midterm exams. </t>
  </si>
  <si>
    <t>The midterm exams can be retried at the end of the semester. The individual task cannot be delayed completed.</t>
  </si>
  <si>
    <t xml:space="preserve">Three midterm exams, all must be sufficient , final semester mark  is the rounded up average of the three midterm exams. </t>
  </si>
  <si>
    <t xml:space="preserve">A félév során 1 zárthelyi dolgozatot iratunk. A zárthelyi eredménye megfelelt, ha a maximális pontszámnak több mint 50 %-át sikerül elérni.
A kredit megszerzésének feltétele a „megfelelt” minősítésű zh. A Zh eredménye megfelel a félévközi jegynek.
</t>
  </si>
  <si>
    <t xml:space="preserve">During the semester 1 midterm test has to be completed with more the 50 % of the maximal points.
The conditions for obtaining the credits are the completing the midterm test. The mark of the subject will be the result of midterm test.
</t>
  </si>
  <si>
    <t xml:space="preserve">During the semester 1 midterm test has to be completed with more the 50 % of the maximal points.
The reqiurements for obtaining the signature are the taking part on labs, submit the independent task in satisfactory level, completing the midterm test.
The grade can be obtained from the written exam.
</t>
  </si>
  <si>
    <t>The midterm test and the submission of individual task can be retaken once.</t>
  </si>
  <si>
    <t>Előadásjegyzet.</t>
  </si>
  <si>
    <t>Presentation notes.</t>
  </si>
  <si>
    <t>A zárhelyi megírása és a féléves feladat leadása 1 alkalommal pótolható.</t>
  </si>
  <si>
    <t>E-books and materials provided by the Department.
Serope Kalpakjian: Manufacturing Manufacturing Engineering and Technology (2013)</t>
  </si>
  <si>
    <t>Laborgyakorlatok teljesítése és 1 darab zárthelyi, melyen az elméletet kérjük számon. A tárgy érdemjegye a zárthelyi eredménye.</t>
  </si>
  <si>
    <t>Performing laboratory practice and  1 mid-term exam (measuring the theoretical knowledge). The final grade is the result of the mid-term exam.</t>
  </si>
  <si>
    <t>1 labor gyakorlat vagy a záthelyi pótlásának lehetősége</t>
  </si>
  <si>
    <t>Retake possibility of a laboratory excercise or the mid-term exam</t>
  </si>
  <si>
    <t>Aláírás feltétele: Laborgyakorlatok és 1 darab zárthelyi sikeres teljesítése
Osztályzat: 1 darab vizsga, melyen az elméletet kérjük számon. A tárgy érdemjegye a vizsga eredménye</t>
  </si>
  <si>
    <t>Mid-term requirement: Performing laboratory excercises and 1 mid term exam
Final grade: 1 exam measuring the theoretical knowledge. The final grade is the result of the exam</t>
  </si>
  <si>
    <t>1 labor gyakorlat vagy a záthelyi pótlásának lehetősége
pótvizsga lehetőség</t>
  </si>
  <si>
    <t>Retake possibility of a laboratory excercise or the mid-term exam
Retake exam possible according to the general rules of BME</t>
  </si>
  <si>
    <t>Special literature for project work</t>
  </si>
  <si>
    <t>Design task: Design of gas turbine engine based on the steps defined in the subject description via weekly consultations. The outcome of the design process is the calculation table (in Excel, Matlab, Mathcad, Mathematica, etc. environment) and project report (in MS Word format). There is also a group project involving the preliminary design of an aircraft component as a group project.
Mid-term requirement: Delivery of design task until one week before examination period of semester. The final grade of the subject is the mathematical average of the grade given for the exam and for the design task.</t>
  </si>
  <si>
    <t>Tervezési feladat: A gázturbina tervezés tárgyleírásban meghatározott lépéseinek kidolgozása heti konzultációkon való részvétel mellett és feladatbemutatással, valamint a számítási táblázat (pl. Excel, Matlab, Mathcad, Mathematica) és a tervezési dokumentáció (MS Word formában történő) elkészítése. Szintén tervezési feladat egy megadott repülőgép komponens előterv létrehozása csoport projektként. 
Az aláírás feltétele a tervezési feladat szorgalmi időszakban történő teljesítése. Osztályzat:  A tervezési feladatra kapott és a vizsgán elért eredmény számtani átlaga.</t>
  </si>
  <si>
    <t>Mid-term requirement: preparing 1 semestrial home work
Final grade: 1 exam (measuring the theoretical knowledge), 1 semestrial home work, the final grade is the average of the parts</t>
  </si>
  <si>
    <t>Aláírás feltétele: 1 db. féléves házi feladat elkészítése a félév során.
Vizsgajegy: 1 db vizsga, melyen az elméletet kérjük számon, 1 db féléves  házi feladat, a tárgy érdemjegye a 2 rész eredményének számtani átlaga</t>
  </si>
  <si>
    <t>Dr. Kovács A.-Dr. Benedek Z.: A hajók elmélete
Komm F.: Hajók kézikönyv
Hargitai Cs.: Hajók dinamikája
J. Brix: Manoeuvring Technical Manual
E. Trupper: Basic ship theory
E. Lewis: Principles of naval architectures</t>
  </si>
  <si>
    <t>Dr. Kovács A.-Dr. Benedek Z.: A hajók elmélete
Volker Bertram: Practical ship hydrodynamics
ITTC ajánlások
Tanszéki segédletek</t>
  </si>
  <si>
    <t>Dr. Kovács A.-Dr. Benedek Z.: A hajók elmélete
Volker Bertram: Practical ship hydrodynamics
ITTC recommendations
Scientific publications of the department</t>
  </si>
  <si>
    <t>Tervezési feladat: Koncepció szintű repülőgép terv önálló elkészítése, megfelelő heti konzultációval segítve. A beadandó tervezési feladatot a szorgalmi időszakban kell teljesíteni, melyre a hallgató osztályzatot kap. Az aláírás feltétele az elfogadott tervezési feladat. Az osztályzat a tervezési feladatra kapott és a vizsgán elért eredmény számtani átlaga.</t>
  </si>
  <si>
    <t>Design task: Conceptual level design of an aircraft performed independently with weekly regular consulting support. The deadline of completing this document and delivering to the lecturer is the last week of the semester. The students will get grade to the analysis task. The requirement for the signature is the delivered and accepted analysis task. The final grade of the subject is the mathematical average of the grade given for the exam and for the analysis tasks.</t>
  </si>
  <si>
    <t xml:space="preserve">If design task is not delivered in time, it is also possible to deliver the documentation in the supplementary week besides paying administration fee. </t>
  </si>
  <si>
    <t>Beneda K.: Gázturbinák méréstechnikája előadásvázlat diasor
A. Giampaolo: Gas Turbine Handbook - Principles and Practices. Taylor &amp; Francis, 2006, ISBN 0-88173-516-7
M. P. Boyce: Gas Turbine Engineering Handbook. Elsevier, 2017, ISBN 978-0-7506-7846-9</t>
  </si>
  <si>
    <t>K. Beneda: Measurement techniques of gas turbines slides
A. Giampaolo: Gas Turbine Handbook - Principles and Practices. Taylor &amp; Francis, 2006, ISBN 0-88173-516-7
M. P. Boyce: Gas Turbine Engineering Handbook. Elsevier, 2017, ISBN 978-0-7506-7846-9</t>
  </si>
  <si>
    <t xml:space="preserve">A pótlás hetén külön eljárási díj megfizetése mellett van lehetőség a munka bemutatására és leadására. </t>
  </si>
  <si>
    <t xml:space="preserve">If measurement task is not delivered in time, it is also possible to deliver the documentation in the supplementary week besides paying administration fee. </t>
  </si>
  <si>
    <t>Design of measurement task, data acquisition (power plant or aircraft, one task chosen by the student), processing and evaluation of measurement data. The outcome of the task is a project report (in MS Word or PowerPoint format). The deadline of completing this document and delivering to the lecturer is the last week of the semester. The students will get grade to the analysis task.  The requirement for the signature is the delivered and accepted analysis task. The final grade of the subject is the mathematical average of the grade given for the exam and for the analysis tasks.</t>
  </si>
  <si>
    <t>Exercising of the theoretical material by the solving of the numerical examples.</t>
  </si>
  <si>
    <t>The criterion of signature is the active participation at the class (attitude). During the semester there is necessary successfully to write two midterm tests (knowledge, ability, autonomy). In the fields of attitudes and autonomy the results achieved in the semesters  are included in the final classification by weight 50%. At the end of semester there is an examination (knowledge, ability, attitude).</t>
  </si>
  <si>
    <t>During the semester necessary the active participation at the class (attitude), and during the semester there is two midterm tests for evaluating the knowledge, the ability, the autonomy and the attitude. The attitude and the autonomy mean 15-15 % and the knowledge and the ability mean 35-35 % in the final classification.</t>
  </si>
  <si>
    <t>Possibility to refit the midterm tests, to repeat the examination, properly to the Study and Exam Regulations.</t>
  </si>
  <si>
    <t>Possibility to refit the midterm tests.</t>
  </si>
  <si>
    <t>The criterion of signature is both the active participation at the class (attitude), and the complete solving of the semester's tasks  (knowledge, ability, autonomy). During the semester there is necessary to successfully write two midterm tests (knowledge, ability, autonomy). In the fields of attitudes and autonomy the results achieved in the semesters  are included in the final classification by weight 50%. At the end of semester there is an examination (knowledge, ability, attitude).</t>
  </si>
  <si>
    <t>During the semester there is necessary to solve some simulational subtasks (for the evaluation of the knowledge, ability, attitude and autonomy)(2 pieces). The final evaluation of the knowledge and ability will be at in the framework of an examiantion, at the end of the semester.  The criterion of signature is the complete solving of all tasks of the semester.</t>
  </si>
  <si>
    <t>Zárthelyi és a feladatbeadások pótlásának lehetősége, a vizsgaismétlés a TVSz szerint.</t>
  </si>
  <si>
    <t>During the semester there is necessary the individual solving of some tasks (ability, attitude, responsibility). The criterion of signature is both the active participation at the class (attitude), and the complete solving of the semester's tasks  (knowledge, ability, autonomy). During the semester there is necessary to successfully write two midterm tests (knowledge, ability, autonomy). In the fields of attitudes and autonomy the results achieved in the semesters  are included in the final classification by weight 50%. At the end of semester there is an examination (knowledge, ability, attitude).</t>
  </si>
  <si>
    <t xml:space="preserve">During the semester 1 midterm test has to be completed with more the 50 % of the maximal points.
The conditions for obtaining the midterm grade is the completing the midterm test, the midterm grade reflects the result of the midterm test.
</t>
  </si>
  <si>
    <t xml:space="preserve">The analysis of the forces acting on the wheel of the vehicle is a function of modern wheel models, the static and dynamic geometric characteristics of the wheel for planning. Geometric design of wheel suspension, strength dimensioning of individual suspension elements (rods, arms, ball joints, rubber pads). Vibration analysis of the vehicle for the requirements of the design of the suspension, geometry and strength dimensioning of the elements of the springs (springs, shock absorbers, stabilizers, limiting elements). Dynamic testing of vehicle braking to determine design requirements, methods of dividing brake force per axle, designing the braking system in principle, geometry, strength, heat and flow geometry of each element. Based on dynamic analysis of steering, defining the starting data required for the design of the steering system, constructing the steering mechanism, geometric and strength dimensioning of each element (trapezoidal arm, track bar, steering wheel, steering wheel and shaft, ball joints).
</t>
  </si>
  <si>
    <t>A zárthelyi egyszer pótolható, feladatokat pontosan kell leadni</t>
  </si>
  <si>
    <t>A zárthelyi egyszer pótolható, feladatokat pontosan kell leadni.</t>
  </si>
  <si>
    <t>A tárgy teljesítésének feltétele a félévközi zárthelyi dolgozat és a laborokkal kapcsolatos összes követelmény sikeres teljesítése. A végső érdemjegy a zárthelyi dologzat eredményéből adódik.</t>
  </si>
  <si>
    <t>The prerequisite for the completion of the subject is the successful completion of the midterm test and all laboratory requirements. Final mark reflects the result of the midterm test.</t>
  </si>
  <si>
    <t>The midterm test can be retried once, tasks must be given accurately.</t>
  </si>
  <si>
    <t>Vehicle presentation: cross-engine front-wheel drive vehicle.
Vehicle presentation: long-wheel-drive rear-wheel drive vehicle.
Vehicle Show: Bus.
Engine Assembly.
Brake pad measurement of internal combustion engine characteristics.
Measuring and controlling the brake booster of an internal combustion engine.
Mounting of manual transmissions.
Clutch and differential assembly.
Brake System Presentation.</t>
  </si>
  <si>
    <t>Gépjármű motorok és vizsgálatuk jegyzet
Gépjármű motorok I-II. jegyzet
Gépjárművek erőátvitele I. jegyzet
Gépjármű futóművek I-II. jegyzet</t>
  </si>
  <si>
    <t xml:space="preserve">Automotive Engines and Testing note
Automotive Engines I-II. note
Vehicle Power Transmission Note I.
Vehicle Suspension I-II. note
</t>
  </si>
  <si>
    <t xml:space="preserve">A félévközi jegy a két zárthelyire és a házi feladatra adott érdemjegyből adódik (1/3-1/3-1/3 súllyal). A tárgy teljesítésének a feltétele a laborokon való részvétel, a sikeres zárthelyi dolgozatok és az elfogadott házi feladat.
</t>
  </si>
  <si>
    <t>The semester mark reflects the results of the two midterm tests and the homework (1/3-1/3-1/3 weight). Participation in the lab, the two successful midterm tests and the accepted homework are the prerequisite for fulfilling the subject.</t>
  </si>
  <si>
    <t>Egyik zárthelyi pótolható, a feladatokat pontosan kell leadni.</t>
  </si>
  <si>
    <t>One midterm test can be retried, tasks must be given accurately.</t>
  </si>
  <si>
    <t>A félévközi követelmény: sikeres labormunka hetenként és az egyéni feladat sikeres teljesítése, valamint 2 db. kis ZH sikeres teljesítése. A félévközi jegy a két ZH átlagából adódik.</t>
  </si>
  <si>
    <t>Egyik zárthelyi pótolható, a feladat késedelmesen beadható.</t>
  </si>
  <si>
    <t>Requirements: continuous comletion of lab tasks, two successful midterm tests and an accepted individual homework. Final grade is the average of the two midterm tests.</t>
  </si>
  <si>
    <t>One midterm test can be retried, the homework can be delayed completed.</t>
  </si>
  <si>
    <t>Egy zárthelyi pótolható, házifeladat végső határideje a pótlási hét vége.</t>
  </si>
  <si>
    <t>Two midterm tests and an individual homework. 
Final grade is calculated as: 35% of the two tests and 30% of the homework.</t>
  </si>
  <si>
    <t>One midterm test can be retaken, final deadline for the homework is the end of the delayed completion period.</t>
  </si>
  <si>
    <t>A félév során két zárthelyit írnak a hallgatók. A félévközi jegy a két zárhelyi kerekített átlaga.</t>
  </si>
  <si>
    <t>Two midterm exams. The final grade is the rounded average of the exams.</t>
  </si>
  <si>
    <t>One midterm exam can be retried in the delayed completion period.</t>
  </si>
  <si>
    <t>Az elkészített és dokumentált munkát a félév végén prezentáció keretében mutatja be a hallgató.  Az aláírás feltétele a projektfeladat elvégzése.</t>
  </si>
  <si>
    <t>The completed and documented work will be presented by the student at the end of the semester. The prerequisite of the exam is the succesful fulfilment of the individual task.</t>
  </si>
  <si>
    <t>A projekt feladat nem pótolható.</t>
  </si>
  <si>
    <t>The individual task cannot be delayed completed.</t>
  </si>
  <si>
    <t xml:space="preserve">The perception of the environment and the understanding of the situation is of high importance for the development of modern driver assistance systems as well as for the development of autonomous vehicle systems. To do this, one has to know the physical background, possibilities and limitations of the existing environmental sensors. 
The course aims the studying of the technologies developed for the tasks of environment sensing of an automated vehicle, the currently available technologies and the corresponding signal processing techniques.
First, the course introduces the inner sensors of the vehicles, such as position, velocity, translation or rotation, basics of their physical operation and their limitations. After this, the main principles of environment sensing, such as ultrasonic, radar, lidar and machine vision systems are introduced through application examples. To strengthen the robustness of the collected data, several typical sensor fusion techniques are also studied.
</t>
  </si>
  <si>
    <t>Lecture Notes, Kailath: Linear Systems, Prentice Hall</t>
  </si>
  <si>
    <t>Two midsemester exams, which are the prerequisite of the final exam.  The final grade depends only on the final exam.</t>
  </si>
  <si>
    <t>A félév során két zárthelyi dolgozatot iratunk. Az aláírás megszerzésének feltétele a két dolgozat legalább elégséges értékelése. A félév végén írásbeli vizsgát kell tenni. A vizsgajegyet kizárólag a vizsga eredménye határozza meg.</t>
  </si>
  <si>
    <t>A félév során két zárthelyi dolgozatot iratunk. Az aláírás megszerzésének feltételei: részvétel az előadások és a gyakorlatok legalább 70%-án, továbbá a két dolgozat legalább elégséges
értékelése. A félév végén írásbeli vizsgát kell tenni. A vizsgajegyet kizárólag a vizsga eredménye határozza meg.</t>
  </si>
  <si>
    <t>Two midsemester exams, min. 70% presence on lectures and seminars, which are the prerequisite of the final exam.  The final grade depends only on the final exam.</t>
  </si>
  <si>
    <t>Chew/Sen Gupta: Embedded Programming, Second Edition, 2008, ISBN: 978-0-9800541-0-1, Lecture notes</t>
  </si>
  <si>
    <t xml:space="preserve">Félév során két zárthelyit kell írni a hallgatóknak az elméleti részből, valmint a laboranyagból két programot kell megírni önállóan,
zárthelyi keretében, az elsőt ASM, a másodikat C programnyelven. A félévközi jegy a négy félévközi követelmény számtani átlaga. 
</t>
  </si>
  <si>
    <t>2 midterm exams from theory and two individual programming task (one ASM code, one C code). The final grade is the mean of the grades of the four tasks.</t>
  </si>
  <si>
    <t>Mindkét zárthelyi egyszer pótolható, mindkét feladat késedelmesen benyújtható.</t>
  </si>
  <si>
    <t>Both midterm exams can be retried once, both individual tasks can be delayed completed.</t>
  </si>
  <si>
    <t>Implementation of the methods learned during the lectures, by using MATLAB, Simulink and embedded platforms</t>
  </si>
  <si>
    <t>Mindkét zárthelyi egyszer-egyszer pótolható.</t>
  </si>
  <si>
    <t xml:space="preserve">Lecture Notes
Verebics János – PéterváriKinga – Pázmándi Kinga: Law of Contracts (in Hungarian) (Budapest, February 2018)
Pétervári Kinga-Pázmándi Kinga - Ződi Zsolt: Autonóm járművek jogi keretei (in Hungarian) note, February 2018)
Pétervári Kinga: A kereskedelmi szerződések joga (in Hungarian) (Typotex, 2015)
</t>
  </si>
  <si>
    <t>The subject summarizes the theoretical and practical fundamentals of the modeling, control and intelligent architectural realization methods of robotic and autonomous systems. The subject provides concepts and system engineering background for maintenance and development engineers of such systems. Robotized manufacturing cells, widely used robot structures and the typical programming methodology of robotic arms are presented. Robot modeling, navigation and motion planning methods are studied. Special emphasis is put on the real-time control methods of robot arms and mobile platforms. Possibilities of the cooperation of wheeled and legged mobile robots are enumerated. Current control end navigation challenges are overviewed.
Students successfully completed the course requirements will have an in-depth understanding of the modelling, real-time control and navigation solutions employed in robotics so that he or she can can creatively employ and complement them as necessary in the case industrial applications (e.g. automotive and robotics).</t>
  </si>
  <si>
    <t>Lantos-Kiss-Harmati: Autonomous robots and vehicles handouts (electronically)
Lantos-Márton: Nonlinear Control of Vehicles and Robots (Springer, 2011)
Somló-Lantos-Cat: Advanced robot control (Akadémiai Kiadó, 1997)</t>
  </si>
  <si>
    <t xml:space="preserve">a. A szorgalmi időszakban: Egy sikeres nagy zárthelyi megírása. A nagy zárthelyi osztályzata 20%-ban beszámít a vizsgajegybe. Az aláírás megszerzésének feltétele: a nagy zárthelyi osztályzata legalább 2 (elégséges)
b. A vizsgaidőszakban: A vizsgára bocsátás feltétele az aláírás megléte. A vizsga írásbeli, amely elméleti kérdésekből és feladatokból áll. 
</t>
  </si>
  <si>
    <t xml:space="preserve">a. During the period of classes: successful midterm exam (at least pass grade). The result of the midterm exam count for the exam grade with up to 20%. Requirement for signature: the result of the midterm exam is at least 2 (pass).
b. During the period of exams: no exam is possible without the signature. The exam is written composed of theoretical questions and exercises. </t>
  </si>
  <si>
    <t>A nagy zárthelyi pótlására a szorgalmi időszakban egy lehetőséget biztosítunk, továbbá pótolása még egy alkalommal megkísérelhető a pótlási időszakban is.</t>
  </si>
  <si>
    <t>The mid-term can be repeated once during the period of classes and once during the repeat period.</t>
  </si>
  <si>
    <t>During the semester: one midterm exam
In the exam period: written exam.
The midterm exam yields 40%, and the exam yields 60% of the final grade.</t>
  </si>
  <si>
    <t>The midterm exam can be repeated during the repeat period in accordance with the Code of Studies and Exams.</t>
  </si>
  <si>
    <t>A szorgalmi időszakban: Egy otthoni feladat elkészítése, alkalmazva a tantárgy során tanult rendszertervezési és ellenőrzési módszereket. A feladat elégséges teljesítése a feltétele az aláírás megszerzésének.</t>
  </si>
  <si>
    <t>During the semester: Solution of an assigned homework, applying the system design and verification methods presented during the lectures. The successful completion of the homework is required for the signature.</t>
  </si>
  <si>
    <t>Az otthoni feladat a pótlási időszak végéig adható be. Az otthoni feladat zárthelyivel nem helyettesíthető.</t>
  </si>
  <si>
    <t>The homework can be submitted during the repetition period. The submission of the homework cannot be replaced by a midterm exam.</t>
  </si>
  <si>
    <t>Two midterm exams, with the minimum-level of 40%. The midterm result is the sum of the exams and the homework
The overall sum must reach the 40% of the maximum.</t>
  </si>
  <si>
    <t xml:space="preserve">A tantárgy célja a hallgatókat megismertetni a képfeldolgozás létező technikáival, mind a rutinszerűen megoldható egyszerűbb, mind a bonyolultabb módszerekkel, egyensúlyban tartva az elméleti és gyakorlati kérdéseket. Se a lefedett problémakör, se az azokat kezelő, felsorolt megoldások nem teljesek. Célunk azt biztosítani, hogy a hallgatók a kapott ismeretek alapján a későbbiekben képesek legyenek a tanult módszerek alternatíváit a választáshoz szükséges mértékben megérteni, mind az elmélet, mind a praktikum szempontjából. A tematikát a két- és három-dimenziós képfeldolgozás és a képérzékelő és képfeldolgozó HW megválasztásának kérdései szerint tagoljuk.
</t>
  </si>
  <si>
    <t>One midterm exam with the minimum requirement of 40%. The midterm gives 20% of the final grade</t>
  </si>
  <si>
    <t>In lecture term:  An in-class term test 
In examination period:  Written exam
Pre-exam: upon request
The requisite of the mid-term signature is to attend at the in-class term test and have at least satisfactory result. The requisite of attending at an exam is having the mid-term signature. The credits can be obtained by reaching at least satisfactory result at the exam.</t>
  </si>
  <si>
    <t>Basic concepts of graph theory. Euler Roads, Euler Circles. Hamiltonian Roads and Hamiltonian Circles, a necessary condition for their existence: components that are created after deleting points. Satisfactory conditions: Dirac's and Ore's theorems. Search for the shortest way. Width traversing, the shortest route search solution is unexploded. The Experienced Case, Dijkstra, Ford, Floyd Algorithms. Network Flow Tasks. Cuts and capacities. Correction Path, Ford-Fulkerson theorem, Edmonds-Karp theorem, full-fledged lemma. Menger of the number of edge-off paths running between the given vertices. Resource mapping problem. Pair graphs and chromatic number concept, even graphs with odd long circles. Moho coloring. Couples, need or full pairing concept. Maximum pair in paired graphs: Correction Paths, König's theorem about the relationship between the size of a pairing and a minimal set of points. Tutte's theorem (proving necessity, demonstration of satisfaction is optional; problem of mapping). Dual, graphical graph of graphs. Estimates of chromatic numbers: degree, clique size, Mycielski construction. Plane, spherical, space-drawing. Stereographic projection. Euler's polyhedron theorem. Chromatic daily graphs of plane graphs (example: 3-chromatic plane graph, 6-color theorem, 5-color theorem). Event Algebra, Nominal Algebra, Probability Variables, Law of Big Numbers, Central Border Distribution. stochastic
processes. Markov chains, Markov processes. Special stochastic processes for characterizing technical systems: Poisson process, recursive process, semi-Markov process. Wiener-Hinchin pairs, ergodicity.</t>
  </si>
  <si>
    <t>Application of theoretical knowledge through different tasks.</t>
  </si>
  <si>
    <t>Basic concepts of graph theory. Euler Roads, Euler Circles. Hamiltonian Roads and Hamiltonian Circles, Necessary Conditions for Their Existence: The maximum number of components generated after deleting points. Sufficient conditions: Dirac and Ore's theorems. The problem of finding the shortest way (as a practical problem). Width traversing, solving the shortest path in unweighted cases. The weighted case, Dijkstra, Ford, Floyd algorithms. Network flow tasks (as practical problems). Cuts and capacities. Correction Path, Ford-Fulkerson theorem, Edmonds-Karp theorem, full-fledged lemma. Menger of the maximum number of edge-off paths running between the vertices. The resource assignment problem (as a practical problem). Pair graphs and chromatic number concept, paired graphs with odd long circles. Moho coloring. Couples, maximum or total pairing concept. Searching for maximal pairs in paired graphs: Correction Paths, König's theorem about the relationship between maximum pairing and minimum clamping point dimensions. Tutte's theorem (proving necessity, proof of sufficiency is optional; it depends on the time available) .The mapping task (as a "practical" problem). Dual, graphical graph of graphs. Estimates of chromatic numbers: maximum degree, maximum clique size, Mycielski construction. Plane, spherical, spatial (as a practical problem). Stereographic projection. Euler's polyhedron theorem. Chromatic numbers of planar graphs (example 3-chromatic plane graph, 6-color theorem, 5-color theorem). Event Algebra, Probability Algebra, Probability Variables, Law of Big Numbers, Central Border Distribution. stochastic
processes. Markov chains, Markov processes. Special stochastic processes for characterizing technical systems: Poisson process, recursive process, semi-Markov process. Wiener-Hinchin pairs, ergodicity.</t>
  </si>
  <si>
    <t>Katona Gyula., Recski András., Szabó Csaba., A számítástudomány alapjai, Typotex Kft., 2002
Szász Gábor, Matematika III, Tankönyvkiadó, Budapest, 1989
Michelberger Pál, Szeidl László, Várlaki Péter, Alkalmazott folyamatstatisztika és idősor-analízis, Typotex Kft., 2001</t>
  </si>
  <si>
    <t>Katona Gyula., Recski András., Szabó Csaba., A számítástudomány alapjai (in Hungarian), Typotex Kft., 2002
Szász Gábor, Matematika III (in Hungarian), Tankönyvkiadó, Budapest, 1989
Michelberger Pál, Szeidl László, Várlaki Péter, Alkalmazott folyamatstatisztika és idősor-analízis (in Hungarian), Typotex Kft., 2001</t>
  </si>
  <si>
    <t>2 félévközi zárthelyi dolgozat, a félévközi jegy a két zh átlagából adódik</t>
  </si>
  <si>
    <t>Aláírás feltétele: 2 félévközi zárthelyi dolgozat sikeres teljesítése. Az érdemjegy a vizsga eredménye.</t>
  </si>
  <si>
    <t>Requirements for signature: two successful midterm tests. The final grade is the result of the exam.</t>
  </si>
  <si>
    <t>Two midterm tests, the midterm grade is the average of the two test results.</t>
  </si>
  <si>
    <t>Két zárthelyi dolgozat sikeres teljesítése. A félévközi jegy a két zh átlagából adódik.</t>
  </si>
  <si>
    <t>Successful completion of two midterm test. The final grade is the average of the two test results.</t>
  </si>
  <si>
    <t>Vehicle Damage, Slip Brake Brake Test, Chassis Control, Adjustment, Wheel Balancing, Shock Diagnostic Methods, Engine Mechanical Status Diagnostics, Accident Data Recording Equipment (UDS) Data Processing, Presentation of Modern Diagnostic Station, where students become familiar with Periodic Technical Review Technology as described below :
Identification, Testing of accessories, Checking of traction conditions, Devices for measuring noise and used diagnostic tests for establishing conditions of circulation.</t>
  </si>
  <si>
    <t>Basic concepts of measurement technology, measurement methods, measurement errors, systematic errors, accidental errors, law of error summing. Measuring instruments: length gauges, constant values ​​(measuring columns, gauges), variable length gauges, mechanics (caliper, micrometer, fine probes, gauges), optical (optometer, length measuring machine, workshop microscope, laser interferometer), angular measuring tools, methods, pneumatic, electrical sensors and measuring systems. Coordinate measuring machines, spatial measurements.
Typical measurement tasks and tools: shape failure measurements, position error measurements, surface characteristics (surface roughness, topography), gear measurements, thread measurements.
Design of measurement technology, within the system and at the finished piece. Measuring tool management.
Automatic size control. Surface digitization. Process measurement technology (temperature, vibration, force, torque, etc.), monitoring systems.
Calibration and calibration of measuring instruments. Statistical Process Control (SPC).</t>
  </si>
  <si>
    <t>The aim of the course is to familiarize students with the dynamic models of road vehicles. Within the scope of the course, students will be able to familiarize themselves with the various combined longitudinal and transverse vehicle dynamics models of vehicle and vehicle combinations, including tire models. The subject assumes basic mechanical mechanics of the vehicle.
Vehicle behavior and stability issues.
Modeling Basics.
Modeling solo vehicles with a bike model.
Modeling trailers with a bike model.
Two-gauge four-wheeled vehicle model.
Two-gauge four-wheeled vehicle model with trailer.
Basic rubber modeling considerations.
Tire brush model.
The "Magic Formula" tire model.
The "tight string" tire model.
Analysis of three modern tire models. (RMOD-K, Ftire, MF-Swift)</t>
  </si>
  <si>
    <t>The aim of the course is to familiarize students with the processes used in the automotive industry, research and development, and the relevant regulations. Students will gain insight into the standards and process models required by the automotive industry for development processes. Within the framework of the course, students can get acquainted with the individual elements of the flow, their structure and their relationships. In addition, students can learn about quality methods that support development.
Presentation of the life cycle of vehicle development.
Quality assurance during vehicle development, control points and models
Product and process testing
Automotive Qualification Management Standards, Audits (IATF16949)
Software Development Processes, Graduation Models (Automotive SPICE)
Manage your requirements
Application of FMEA in product design
Projektmenedzsent
Change management
Software development processes
Testing processes
Supplier quality control
Configuration management</t>
  </si>
  <si>
    <t>Az aláírás megszerzésének a feltétele a sikeres félévközi zárthelyi dolgozat, és a laborfeladatok maradéktalan elvégzése. A végső érdemjegy a vizsgajegyből adódik.</t>
  </si>
  <si>
    <t xml:space="preserve">A pótlási héten a zárthelyi vagy egy labor pótolható. </t>
  </si>
  <si>
    <t>In the delayed completion period the midterm exam can be retaken or one of the individual lab works can be completed.</t>
  </si>
  <si>
    <t>One midterm exam and individual lab works. The final grade is the result of the exam.</t>
  </si>
  <si>
    <t xml:space="preserve">During the semester 1 midterm test has to be completed with more the 50 % of the maximal points.
The conditions for obtaining the signature are the completing the midterm test. Final grade equals to the result of the written exam.
</t>
  </si>
  <si>
    <t>Az aláírás megszerzésének a feltétele a félévközi zárthelyi és az egyéni hallgató munka sikeres teljesítése. A végső érdemjegyet az írásbeli vizsgajegy határozza meg.</t>
  </si>
  <si>
    <t>The prerequisite for obtaining the signature is the successful completion of the midterm test and individual student work. The final mark is determined by the written exam.</t>
  </si>
  <si>
    <t>A félévközi jegy a zárthelyi érdemjegyből adódik.</t>
  </si>
  <si>
    <t>One midterm exam, which determines the final grade.</t>
  </si>
  <si>
    <t>KOKAM710</t>
  </si>
  <si>
    <t>Az aláírás feltétele, hogy a hallgatók az elvégzett feladatról írásos összefoglalót adnak be. A vizsga keretében az elvégzett feladatról szóban is beszámolnak, a beszámoló minősítése adja az érdemjegy alapját.</t>
  </si>
  <si>
    <t>For fulfilling the requirements of signature, students submit a written summary of the completed task. During the verbal exam they report it verbally also, and the results of report gives the basis for the grade.</t>
  </si>
  <si>
    <t>A zárhelyi 1 alkalommal pótólható. A tervezési feladat egyszeri pótleadására van lehetőség, egy labor egy alkalommal pótolható.</t>
  </si>
  <si>
    <t>During the semester 1 midterm test has to be completed with more the 50 % of the maximal points. In the semester participation in labs is mandatory and the planning task is required to be delivered to an acceptable level. The condition of the signature is the correspondingly qualified midterm exam, fulfilment of all lab activities and task submission. The result of the exam give the basis for the final grade.</t>
  </si>
  <si>
    <t>The midterm test can be retaken once. The planning task can be delivered once additionally. One lab can be done once additionally.</t>
  </si>
  <si>
    <t>A félév során 1 zárthelyi dolgozatot iratunk. A zárthelyi eredménye megfelelt, ha a maximális pontszámnak több mint 50 %-át sikerül elérni.
Az aláírás megszerzésének feltétele a „megfelelt” minősítésű zh, valamennyi labor elvégzése és az elfogadott szintű házi feledat leadása. 
A záró érdemjegybe a ZH 30%, a házi feladat 20%, a vizsga 50% arányban számít bele, de külön-külön mindegyiknek el kell érnie a megfelelt szintet a tárgy teljesítéséhez.</t>
  </si>
  <si>
    <t>During the semester 1 midterm test has to be completed with more the 50 % of the maximal points.
The conditions for obtaining the signature are the completing the midterm test, attending all labs and submitting the homework on accepted level.
Final outcome of the subject is defined by the result of the mid-term exam in 30% proportion, the homework in 20% proportion, and the final exam in 50% proportion. All requirements have to be fulfilled to successfully finish the subject.</t>
  </si>
  <si>
    <t>A zárhelyi 1 alkalommal pótólható. A házi feladat egyszeri pótleadására van lehetőség, egy labor egy alkalommal pótolható.</t>
  </si>
  <si>
    <t>The midterm test can be retaken once. The homework can be delivered once additionally. One lab can be done once additionally.</t>
  </si>
  <si>
    <t>A félév során 1 zárthelyi dolgozatot iratunk. A zárthelyi eredménye megfelelt, ha a maximális pontszámnak több mint 50 %-át sikerül elérni.
A félévközi jegybe a ZH 60%, a házi feladat 40% arányban számít bele, de külön-külön mindegyiknek el kell érnie a megfelelt szintet a tárgy teljesítéséhez.</t>
  </si>
  <si>
    <t>During the semester 1 midterm test has to be completed with more the 50 % of the maximal points.
The midterm grade is defined by the result of the mid-term exam in 60% proportion and the homework in 40% proportion. All requirements have to be fulfilled to successfully finish the subject.</t>
  </si>
  <si>
    <t>A zárhelyi 1 alkalommal pótólható. A házi feladat egyszeri pótleadására van lehetőség.</t>
  </si>
  <si>
    <t>The midterm test can be retaken once. The homework can be delivered once additionally.</t>
  </si>
  <si>
    <t>One midterm exam, which is successfull if 50% of its points are reached. The mark of the course depends on the result of the midterm exam (50%) and on the result of the successful written final exam (50%). The final exam is successfull, if 50% of its points are reached.</t>
  </si>
  <si>
    <t>A szorgalmi időszakban: egy zárthelyi dolgozat legalább 50%-os teljesítése. A tárgy érdemjegyét 50%-ban a zárhelyi dolgozat, 50%-ban a sikeres írásbeli vizsga határozza meg. Az írásbeli vizsga sikerességének feltétele annak legalább 50%-os teljesítése.</t>
  </si>
  <si>
    <t>1 db. házi feladat és 1 db. nem kötelező zárthelyi összpontszám alapján aláírás. A jegyet vizsgán lehet megszerezni (100%).</t>
  </si>
  <si>
    <t>The requirement of the signature determined by the points from 1 semestrial homework, and additionally 1 non-compulsory test. Final grade from exam (100%)</t>
  </si>
  <si>
    <t>Aláírás feltétele: 2 házi feladat és 2 ZH legalább 50%os teljesítése. Az érdemjegy a vizsgán elért eredmény.</t>
  </si>
  <si>
    <t>For signature: 2 semestrial homeworks, 2  midter tests with 50% result. Final mark equals to the result of the exam.</t>
  </si>
  <si>
    <t>1 db. féléves projektfeladat (csoportos), 1 db. nem kötelező zárthelyi, 1 db. otthoni kisfeladat összpontszám alapján aláírás. Az érdemjegy a vizsgán elért eredmény.</t>
  </si>
  <si>
    <t>For signature: determined points from 1 semestrial project (teamwork), 1 non-compulsory test, 1 shorter homework. Final grade equals to the result of the exam.</t>
  </si>
  <si>
    <t>Pótzárthelyi lehetőség mindkét zh-ból, késedelmes projektfeladat beadás.</t>
  </si>
  <si>
    <t>Both midterm test correction possibility and possibility of delayed deadline for home work.</t>
  </si>
  <si>
    <t>A féléves feladat elfogadható minőségben történő beadása és bemutatása. A zárthelyi legalább elégséges szintű megírása. Az évközi jegy a zh és feladat osztályzatának átlaga.</t>
  </si>
  <si>
    <t>Midterm written test is passed and the fulfilled and presented assignment. The semester mark is the average of midterm written test and assignment results.</t>
  </si>
  <si>
    <t>Aláírás: 1 db évközi zárthelyi az elméleti és 1 db évközi zárthelyi a gyakorlati témakörből, 2 db házi feladat (QGIS és LBS), 1 db prezentáció a QGIS házi feladatból. Az érdemjegy az írásbeli vizsga eredménye.</t>
  </si>
  <si>
    <t>Signature: 1 midterm test from the theoretical and 1 midterm test from the practical part, 2 homeworks (QGIS and LBS), 1 presentation from the QGIS homework.  Final grade equals to the result of written exam.</t>
  </si>
  <si>
    <t>2 db évközi zárthelyi (50%), 1 db házi feladat (50%)</t>
  </si>
  <si>
    <t>2 midterm tests (50%), 1 homework (50%)</t>
  </si>
  <si>
    <t>A félév során a hallgatók minden részterületből (szerszámtervezés, technológiatervezés, készüléktervezés, üzem- és munkahelytervezés) önállóan megoldandó házi feladatot kapnak, amelynek témája a járműgyártással kapcsolatos. A félév során a hallgatók egy darab zárthelyi dolgozatot írnak. A tárgy teljesítésének feltétele a zárthelyi dolgozat legalább elégséges eredménye és a házi feladatok határidőre megfelelő színvonalú elkészítése és leadása. A félévközi jegy a zh (50%) és a házi feladatok (50%) eredményeinek átlaga.</t>
  </si>
  <si>
    <t>The students during of semester get homeworks of every part-topic: tool planning, technology planning, device planning, workshop and workplace planning. During the semester the students write one midterm exam. The requirement of the subject: successful midterm exam and the giving of successful home-works for deadline. The final grade is the average of midterm test (50%) and home-works (50%) results.</t>
  </si>
  <si>
    <t>1 db vizsga, melyen az elméletet kérjük számon, 1 db féléves  házi feladat, a tárgy érdemjegye a 2 rész eredményének számtani átlaga. Az aláírás feltétele a házi feladat határidőre történő megfelelő színvonalú elkészítése és leadása.</t>
  </si>
  <si>
    <t>1 exam measuring the theoretical knowledge, 1 semestrial home work, the final result is the average of the parts. Prerequisite of the exam is handing in a successful home-work for deadline.</t>
  </si>
  <si>
    <t xml:space="preserve">Az aláírás megszerzésének feltétele egy írásbeli zh legalább 50%-ra történő abszolválása. Az érdemjegy a szóbeli vizsga eredménye. </t>
  </si>
  <si>
    <t>The signature can be successfully achieved by completing one written test at at least 50%. The final grade equals to the result of oral exam.</t>
  </si>
  <si>
    <t>Delayed completion of individual homework.</t>
  </si>
  <si>
    <t>A pótlási héten lehetőség van az egyéni hallgatói feladat késedelmes leadására.</t>
  </si>
  <si>
    <t>The semester mark is resulted by the 2 midterm tests passed by the students during the semester.</t>
  </si>
  <si>
    <t>A zárthelyin akadályoztatottaknak pótzárthelyi lehetőség.</t>
  </si>
  <si>
    <t>The midterms can be retaken according to the Code of Studies.</t>
  </si>
  <si>
    <t>Az elkészített és dokumentált munkát szóbeli vizsgán prezentáció keretében mutatja be a hallgató, ennek értékelése a vizsgajegy.  Az aláírás feltétele a projektfeladat elvégzése.</t>
  </si>
  <si>
    <t>The completed and documented work will be presented by the student at the verbal exam, which determines the final grade. The prerequisite of the exam is the succesful fulfilment of the individual task.</t>
  </si>
  <si>
    <t>A zárthelyi egyszer pótolható vagy a feladatat késedelmesen leadható a pótlási hét végéig.</t>
  </si>
  <si>
    <t>Aláírás feltétele: A projektfeladat és egy zárthelyi sikeres teljesítése. Osztályzat: vizsgán szerzett eredmény.</t>
  </si>
  <si>
    <t>One midterm exam and one individual homework. Final grade comes from the result of exam.</t>
  </si>
  <si>
    <t>The midterm exam can be retried once or the individual homework can be delayed completed.</t>
  </si>
  <si>
    <t>Az aláírás feltétele két zárthelyi dolgozat eredményes megírása. A tárgy vizsgajegyét a két egyenként legalább elégséges zárthelyi dolgozat átlagának, a vizsgajeggyel vett átlaga adja. (Jegy=0.25*(Zh1+Zh2)+0.5*Vizsga).</t>
  </si>
  <si>
    <t>For signature: succesful fulfilment of two midterm exams. Final grade is the average of the two midterm tests (25-25%) and the exam (50%).</t>
  </si>
  <si>
    <t>Matematika M1 közlekedésmérnököknek</t>
  </si>
  <si>
    <t>Matematika M1 logisztikai mérnököknek</t>
  </si>
  <si>
    <t xml:space="preserve">Hadházi Dániel: Hajóépítés - 
P. Rigo-E. Rizzuto: Analysis and Design of Ship Structure
Szemleszabályzat
ISO szabványok
Osztályozó társaságok előírásai
Tanszéki segédletek </t>
  </si>
  <si>
    <t>Hadházi Dániel: Hajóépítés - 
P. Rigo-E. Rizzuto: Analysis and Design of Ship Structure
ISO standards
Rules of ship classification societies
Scientific publications of department</t>
  </si>
  <si>
    <t>A tantárgy keretei között a Vállalati logisztikai projektmunka -  tantárgy szellemében és annak folytatásaként a hallgatók vagy projektcsoportok vállalati logisztikai témájú, az operations management témájába tartozó, komplex projektfeladatokat, vagy K+F feladatokat kapnak, illetve választhatnak maguknak az érdeklődési területük alapján. Ez lehet akár a Vállalati logisztikai projektmunka -  tantárgy keretei között megkezdett projektfeladat folyatatása is, de új feladat is kezdhető. A kontaktórák során a hallgatók a projektért felelős mentor oktatóval konzultálnak és minden héten rövid beszámolót tartanak a projekt előrehaladásáról. Problémákat vetnek fel, illetve mutatnak be, megoldásokat prezentálnak, eközben gyakorolják a különböző vita- és érvelési-meggyőzési technikákat is. A tantárgy elsődleges célja a Vállalati logisztikai projekt 1-ben elkezdett (másodlagosan újonnan kezdett) téma folytatása, kifejtése, alkalmazása egy logisztikai problémára. A gyakorlatokon a hallgatókkal történő projekt-centrikus konzultáció, beszámoltatás és a munkájuk folyamatos értékelése történik meg.</t>
  </si>
  <si>
    <t>As the continuation of the Enterprise logistics project - , the students or project groups get operations management tasks, complex project tasks or R&amp;D tasks, based on the interests of student’s. The task can be the continuation of what are launched in Enterprise logistics project - , however, a new task also can be started. During the contact hours, the students consult with their mentors, moreover, each week brief report is held. The students present the problems and the suggested solutions, they practice the techniques of discussion, argumentation, and persuasion. The primary objective of the course is to continue, explain and apply (in lieu of this, to start a new) topic that started in Enterprise Logistics Project 1 for a logistics problem. In the exercises, project-centered consultation, reporting and ongoing evaluation of their work are carried out with students.</t>
  </si>
  <si>
    <t xml:space="preserve">Kopasz Károly: A vonattovábbítás mechanikája.
Wende, D.: Fahrdynamik. Verlag für Verkehrswesen. Berlin, 200- </t>
  </si>
  <si>
    <t>A tárgy célja hogy bemutassa az autonóm járművek működésével kapcsolatos jogi szabályozási környezet, a kapcsolódó szabályozási irányok  alapvonalainak, a jogi környezet jelenének és lehetséges jövőbeli távlatának alapkérdéseit.
-  Az autonóm járművek a jelenlegi jogi környezetének körében különösen: 
  a) közigazgatási és magánjogi kérdések (autonóm járművekkel kapcsolatos szabályozás a köz- és magánjogban, közigazgatási és magánjogi keretek, járműnyilvántartás, veszélyes üzem, kárfelelősség termékfelelősség, szavatossági kérdések, kockázat kezelésének szerződéses alakzatai – biztosítás-felelősségbiztosítás, szoftverjogi kérdések. 
  b) adatvédelmi és adatbiztonsági kérdések c) büntetőjogi implikációk. 
-  Az autonóm járművek jogi szabályozásának lehetséges jövőbeli irányai körében különösen: 
  a) az autonóm járművek típusai és definíciója jogi szempontból - minimumkövetelmények technikai megfelelőségi sztenderdek  
  b) az autonóm járművek felhasználásának különböző lehetséges esetei és ezek lehetséges hatása a jogra 
  c) az ember - gép interfész jogi problémái; az emberi elemmel kapcsolatos új követelmények</t>
  </si>
  <si>
    <t xml:space="preserve">The objective of the course is to introduce the students into the legal environment of the autonomous vehicles, including especially the basic principles and guidelines and the present and possible future framework of these laws. 
-  Autonomous vehicles in the recent legal environment, esp. a) public law and private law questions.  Autonomous vehicles in the private and public laws, legal frameworks of administrative laws, registrations, torts and product liability, warranty, software-law issues, risk-management, contract-management, insurance issues, b) Data protection (privacy) and data safety issues c) relevant criminal law issues. Autonomous vehicles in the recent legal environment. Criminal issues, and criminal liability 
-  Autonomous vehicles in the Future. a) Types and definitions of autonomous and automated cars. Minimum requirements, technical compliance standards. b) Future use of autonomous cars and its possible effects on law - use in controlled environments, ride services, etc. c) Human - machine interface and its legal problems; new requirements - e.g. driving licence standards for the human "element" of the system. 
</t>
  </si>
  <si>
    <t xml:space="preserve">Követelmények: Mindkét zárthelyi dolgozat és az egyéni hallgatói feladat sikeres teljesítése
Az osztályzat kialakításának módja: 35% az -  ZH, 35% a -  ZH, 30% az egyéni hallgató feladat.
</t>
  </si>
  <si>
    <t xml:space="preserve">A félév során a hallgatók két félévközi zárthelyi dolgozatot írnak és egy féléves házi feladatot kell elkészíteniük. Az aláírás megszerzésének, így a vizsgára bocsátás feltétele a két félévközi zárthelyi sikeres megírása, valamint a féléves házi feladat
sikeres beadása. A vizsga szóbeli, témája az előadások anyaga. A végső jegybe 1/3 - 2/3-ad aránnyal számít bele a félévközi teljesítmény (azon belüli súlyok: 1/3-ad - zh, 1/3-ad - zh, 1/3-ad féléves házi feladat) és a vizsga jegy.
</t>
  </si>
  <si>
    <t>A pontgyűjtés miatt nem kötelező, hogy minden egyes számonkérés teljesítésre kerüljön, így a pótlási lehetőségek a következőek: pótlási héten pótolható: az -  ZH-val szerezhető 50 pont; a -  ZH-val szerezhető 50 pont; az -  és -  ZH-val megszerezhető 100 pont egyszerre.</t>
  </si>
  <si>
    <t>Within the framework of the course, project groups can be formed from the students. The students or the groups are led by mentors. The project topics may include: operations management, complex project tasks, R&amp;D tasks, based on the interests of student’s. During the contact hours, the students consult with their mentors, moreover, each week brief report is submitted. The students present the problems and the suggested solutions, they practice the techniques of discussion, argumentation, and persuasion. The aim of the course is to get a comprehensive understanding of the chosen topic, to review the scientific literature, to find the gaps in it, and to identify potential directions that can be implemented in the continuation of the subject in the Enterprise Logistics Project -  In the exercises, project-centered consultation, reporting and ongoing evaluation of their work are carried out with students.</t>
  </si>
  <si>
    <t>Lantos: Robotok irányítása. Akadémiai Kiadó, -  kiadás, 2002, ISBN 963 05 7944 8
Lantos: Irányítási rendszerek elmélete és tervezése II. Korszerű szabályozási rendszerek. Akadémiai Kiadó, 200-  ISBN 96305 7922 7
Lantos-Kiss-Harmati: Autonóm robotok és járművek segédlet (elektronikusan)</t>
  </si>
  <si>
    <t xml:space="preserve">-  Dr. Bokor Zoltán, Dr. Mészáros Ferenc, Batta Gábor (2016) Pénzügyi ismeretek. Tantárgyi segédlet, BME Közlekedésüzemi és Közlekedésgazdasági Tanszék
-  Dr. Bokor Zoltán, Csarejs Angelika (2016) Számviteli ismeretek. Tantárgyi segédlet, BME Közlekedésüzemi és Közlekedésgazdasági Tanszék
-  Dr. Bokor Zoltán (2010) Külkereskedelmi ismeretek. Tantárgyi segédlet, BME Közlekedésgazdasági Tanszék
</t>
  </si>
  <si>
    <t xml:space="preserve">-  Bokor, Zoltán; Mészáros, Ferenc; Batta, Gábor (2016) Introduction to Finance (in Hungarian). Course book, BME Dept. of Transport Technology and Economics
-  Bokor, Zoltán; Csarejs, Angelika (2016) Introduction to Accounting (in Hungarian). Course book, BME Dept. of Transport Technology and Economics
-  Bokor, Zoltán (2010) Introduction to Foreign Trade (in Hungarian). Course book, BME Dept. of Transport Technology and Economics
</t>
  </si>
  <si>
    <t>Forgácsoló szerszámok anyagainak áttekintése, és a fejlesztés iránya.
Jellegzetes járműipari alkatrészekhez megmunkáló rendszer és a rendszer elemeinek tervezése, ezen belül: forgácsoló szerszámok tervezési módszerei:geometriai tervezése (forgácstér-, forgács elvezetés tervezése, hűtés-kenés megoldása, minimál-kenés), szerszámgyártási módszerek: horonymarás, hátraesztergálás, hátraköszörülés, szikraforgácsolás. Különleges feladatokhoz alkalmas szerszámok: nehezen megmunkálható kemény és hibrid anyagokhoz. Hibák: deformációk, sorja képződés. Szerszámok kopásmérése, élek felújítása, szerszámélezés. Felszerszámozási változatok kidolgozása és gazdaságossági elemzése.
 Készülékek felépítése és tervezése. Tájolás, szorítás, megvezetés,, működtetés és a gyártási pontosság biztosítása. Készülékek gyártása és felújítása.
 Technológiai sorrend, gépek, géprendszerek kiválasztása, művelettervezés, és művelet-koncentráció tervezése, és költségelemzés.
 Gépek felszerszámozása és készülékezése.
Üzemtelepítés: műszaki fejlesztés módszertana, technológiai, járműgyártó és javító üzemek illetve munkahelyek tervezési módszerei a projektmenedzsment elveinek és az ipar - 0 követelményeinek megfelelően. Ezen belül: öntödei, forgácsoló, képlékenyalakító, szerelő, tisztító és festő illetve javító munkahelyek tervezésének módszerei (szimuláció és hagyományos szempontok). Új követelmények és szempontok a jövő gyárának a kialakításához.</t>
  </si>
  <si>
    <t>Survey of materials of cutting tools and the direction of development. Planning of manufacturing system and system elements for vehicle part-production. In this topic are the followings: planning methods of cutting tools (geometrical planning: chip-space planning, chip disposal planning, cooling solution planning, minimal-greasing), tool production methods: slotmilling, backing off turning, backing off grinding, spark manufacturing. Special tools for hard manufacturing of hybrid materials. Defects: deformations, flash appearence, wearing measurement, renovation of edges, tool sharpening. Tool management systems and economical analyses.
Stucture of devices and planning method. Orientation, grip, driving, function, and manufacturing accuracy. manufacturing and renovation of devices.
Technological operations, choosing method of machines, machine systems, planning of operation and centralisation of  operation and cost analysation.
Tooling of machines and devices.
Factory planning: method of technical development, planning methods of vehicle production and repair workshops and workplaces on base of project management and requirements of industry - 0. In this topic are the followings: planning of casting-, cutting-, forming-, assembly-, cleaning-, painting-,  and repairing workshops and workplaces. New requirements and points of view for building of the future factory.</t>
  </si>
  <si>
    <t>-  Charles Kittel: Introduction to solid state physics,
-  Thornton, Calangelo: Fundamentals of engineering materials, 
Prentice-Hall, Inc. New Jersey, 1985,
-  Flinn, Trojan: Engineering Materials and Their Applications,
-  Auxiliary materials and ppt's downloadable from the department website.</t>
  </si>
  <si>
    <t>Gábor P.: Villamos vasutak. Tanszéki kiadvány
Varga J. (sz): Vasúti Diesel-vontatójárművek, Műszaki Könyvkiadó, Bp. 197- 
Szüle D.: Hidrodinamikus erőátvitel. Műszaki Könyvkiadó, Budapest, 197- 
Zobory I.: Hidrodinamikus erőátvitel. Tanszéki segédlet, BME VJT, Bp. 200- 
Szabó A.: Villamos erőátvitel. Tanszéki segédlet, BME VJT, Bp. 200- 
Varga Jenő: Vasúti diesel vontatójárművek. Bp. 197- 
További tanszéki segédletek.</t>
  </si>
  <si>
    <t>Gábor P.: Villamos vasutak. Department's publication.
Varga J. (sz): Vasúti Diesel-vontatójárművek, Technical Pulisher, Bp. 197- 
Szüle D.: Hidrodinamikus erőátvitel. Techical Publisher, Budapest, 197- 
Zobory I.: Hidrodinamikus erőátvitel. Department's publication. BME VJT, Bp. 200- 
Szabó A.: Villamos erőátvitel. Department's publication, BME VJT, Bp. 200- 
Varga Jenő: Vasúti diesel vontatójárművek. Bp. 197- 
Other department's publications.</t>
  </si>
  <si>
    <t>The main purpose of the subject is to apply the knowledge gained in performing an independent design laboratory task. This is done by the student under the support and supervision of a consultant. Students cover either their own project idea or the full development cycle of the task assigned by the lecturers. On the basis of their knowledge acquired during the course, the students are engaged in a research or development process. The steps are as follows:
-  Understanding the problem, studying existing solutions and methods.
-  Specification, choose a project schedule and platform.
-  Development in which the goal is to develop the task
-  Testing, verification and validation
-  Documentation and presentation, during which the student prepares the documentation of the whole development process and presents the presentation about the completed task.
During this exercise, the student will hold a weekly consultation with his / her consultant, who will monitor and evaluate the progress</t>
  </si>
  <si>
    <t>Frank Vahid, Tony d. Givargis: Embedded System Design: A Unified Hardware/Software Introduction. John Wiley &amp; Sons, 200-  ISBN: 0471386782
Neil Storey: Safety-Critical Computer Systems. Addison-Wesley, 199-  ISBN: 0201427877</t>
  </si>
  <si>
    <t>Simonyi A.: Vasúti járművek dinamikája, Közlekedési dokumentációs Kft., Bp. 199- 
Tanszéki kibővített előadásvázlatok és segédletek</t>
  </si>
  <si>
    <t>Simonyi A.: Vasúti járművek dinamikája, Közlekedési dokumentációs Kft., Bp. 199- 
Department's publications.</t>
  </si>
  <si>
    <t xml:space="preserve">-  Unit tesztelés a gyakorlatban: egyszerű egység tesztek készítése, állapottal rendelkező alkalmazások tesztelése, mockolás, hibakezelés.
-  Forráskód kezelési módszerek 1: A Microsoft Team Foundation Server és a GIT használata, check-in/check-out, pull/push, merge, branching, offline forráskód kezelés.
-  Forráskód kezelési módszerek 2: Build automation, folyamatos integráció, egység tesztek automatikus indítása, config-release eszközök, metrikák készítése.
-  Specifikáció és tervezés: gyakorlati példák kidolgozása SSADM segítségével, CMMI a gyakorlatban, példák követelményelemzésre, követelményspecifikációra és üzleti elemzésre
-  Agilis tervezés: gyakorlati példán keresztül elsajátítani a vízió, kiadás tervezés, iteráció tervezés részleteit
-  Agilis eszközök: gyakorlati példákon keresztül megismerkedi az elterjedt agilis gyakorlatokkal (testvezérelt fejlesztés, folyamatos integráció, refaktorálás)
-  Projektmenedzsment eszközök a gyakorlatban: a tervezéstől az erőforrás kezelésen át a scrum meetingek, sprintek, product backlogok kezeléséig.
</t>
  </si>
  <si>
    <t>Zobory: Megbízhatóságelmélet. Tanszéki segédlet. Bp.199-  33 o.
Zobory: Vasúti járművek üzemeltetéselmélete. Tanszéki segédlet. Bp.199-  48 o.
Kaufmann: Az optimális programozás. MK 198-  415 o.</t>
  </si>
  <si>
    <t>Zobory: Megbízhatóságelmélet. Department's publication.. Bp.199-  33 o.
Zobory: Vasúti járművek üzemeltetéselmélete. Department's publication.. Bp.199-  48 o.
Kaufmann: Az optimális programozás. MK 198-  415 o.</t>
  </si>
  <si>
    <t>A tárgy célja, hogy összefoglalja az robotizált és autonóm rendszerek modellezésének, irányításának és intelligens rendszertechnikai megvalósításának elméleti és gyakorlati alapjait. A tárgy szemléletbeli és rendszertechnikai alapokat nyújt ilyen rendszerek üzemeltetői és fejlesztői számára. Bemutatja a robotizált gyártórendszerek felépítését, a legelterjedtebb robot struktúrákat, a robotok programozásának tipikus lépéseit, a navigáció és modellalkotás elméleti alapjait és eszközeit, a pályatervezés módszereit. Megismertet az ipari és mobilis robotokban elterjedt pályatervezési és irányítási módszerekkel illetve az irányítások valósidejű aspektusaival. Bemutatja a  mobilis és lábon járó robotok kooperációjának elveit és alkalmazási lehetőségeit, valamint az autonóm földi, légi és űrbeli járművek főbb irányítási problémáit. A tantárgy követelményeit eredményesen teljesítő hallgató megismeri a robot és járműrendszerek rendszermodellezési kérdéseit és megoldásait, a robotikában és járműiparban fellépő pályatervezési, irányítási, navigációs, problémákat és a problémák megoldására kidolgozott módszerek alapjait.
-  Mechatronikai alapfogalmak (1 hét)
Irányított mechanizmus, pálya, feladat, végeffektor. Az irányítási hierarchia szintjei, PTP és CP irányítás, koordinált mozgás. Belső és külső érzékelők. Embernélküli földi, légi és vízi robotok és járművek (UGV, UAV, UMV). 
-  Autonóm rendszerek navigációs módszerei (2 hét).
Orientáció jellemzése navigációs rendszerekben: elemi forgatások, Rodrigues-képlet, Euler- és RPY-szögek, homogén transzformáció. Járművek (autók, repülők, hajók) navigációjának hasonlósága. Navigációs rendszerek érzékelői: Differenciális GPS, 3D gyorsulásérzékelő és giroszkóp, állapotbecslés. 
-  Mechatronikai rendszerek dinamikus modelljei (2 hét)
Kinetikus és potenciális energia, inerciamátrix. Lagrange és Newton-Euler egyenletek. A dinamikus modell rekurzív és szimbolikus számítása. 
-  Robotkarok geometriai és kinematikai modellje (1 hét)
Denavit-Hartenberg alak. Robot transzformációs gráf. Direkt geometriai és inverz geometriai feladat megoldási módszerei. Differenciális mozgás. Parciális sebesség és szögsebesség, Jacobi-mátrix. Pozíció, sebesség és gyorsulás algoritmus. Redundáns robotok mozgástervezése. 
-  Robotkarok irányítása (2 hét)
Szabad mozgás irányításása: decentralizált kaszkád csuklóhajtások, a kiszámított nyomaték módszere. Statikus erő és nyomaték transzformálása. Hibrid pozíció és erő irányítás. 
-  Robotprogramozási nyelvek és valós idejű implementációk (1 hét)
Robotprogramozási nyelvek felépítése; strukturált, feladatorientált, modell alapú, kooperatív nyelvek, osztott rendszerek. Pályatervezés csuklóváltozóban és térben, mozgásutasítások megvalósítása. Valósidejű operációs rendszerek gyors irányításokhoz. 
-  Robotprogramozási és robotirányítási rendszerek (1 hét)
Robotcellák kialakítása, robotirányító szoftverrendszerek, robotok szimulációja virtuális környezetben, esettanulmányok. 
-  Mobilis robotok pályatervezése és irányítása (2 hét)
Mobilis robotok kinematikai modellje, referencia robot, irányítás állapot-visszacsatolással. Időoptimális pályatervezési algoritmusok (Reeds-Shepp, Dubins, differenciálhajtású robotok), környezet feltérképezése, intelligens akadályelkerülési stratégiák (potenciál-tér módszerek, viselkedésalapú stratégiák) 
-  Intelligens aktuátorok és alkalmazsuk járművek irányításában (2 hét)
A járműirányítás intelligens beavatkozó egységei: Felfüggesztési rendszerek, kormányrendszerek, fékrendszerek és integrált irányításuk. Az intelligencia növelésének irányzatai az autonóm működéshez.</t>
  </si>
  <si>
    <t xml:space="preserve">A tárgy feladata a járműiparban alkalmazott biztonsági és megbízhatósági analízis módszerek áttekintése, valamint a biztonságra vonatkozó járműipari szabványok ismertetése. A tananyag a felöleli  fel a veszély- és kockázatelemzés, a biztonság és a megbízhatóság alapfogalmaiba történő bevezetést, valamint a járműiparban alkalmazott megbízhatósági modellezési technikák áttekintését csakúgy, mint a megbízhatósági és biztonsági elemzés bevett módszereinek ismertetését. A téma feldolgozása során kiement figyelmet fordítunk a járműipari biztonságra vonatkozó ISO 26262 szabványra.
-  Veszélyeztetés fogalma, természete
-  Veszélyelemzés, veszélyelemzési módszerek áttekintése: FMEA, FTA, HAZOP
-  Kockázat fogalma, kockázatelemzés
-  Kockázattűrés szubjektív és objektív szempontjai
-  Biztonsági célok meghatározása, biztonsági integritás (SIL, ASIL)
-  Biztonságkritikus rendszerek fejlesztési módszerei (fejlesztési modellek, alkalmazott fejlesztési technikák, verifikáció, validáció)
-  Biztonsági architektúrák
-  Megbízhatósági paraméterek, alkatrészek megbízhatósága
-  Rendszerek megbízhatósága, megbízhatósági számítások
</t>
  </si>
  <si>
    <t xml:space="preserve">A tantárgy feladata az elektromechanikai rendszerek elemzési eszközeinek és irányítástervezési módszereinek áttekintése. A modellezési paradigmák és az állapottér reprezentációk megfogalmazása után a tárgy a rendszerelemzési kérdéseket tárgyalja, így az irányíthatóságot és megfigyelhetőséget, valamint a stabilitást. Az irányítástervezésifeladattal kapcsolatban a tárgy részletesen vizsgálja a minőségi tulajdonságokat, a modellben lévő bizonytalanságok figyelembe vételi lehetőségeit.  
A lineáris irányítástervezési módszerek közül a klasszikus pólusáthelyezési módszer és a lineáris kvadratikus szabályozási módszer kerül ismertetésre. Fentiek kiegészülnek a megfigyelő tervezéssel és a szeparációs elv bemutatásával. 
Tematika:
-  Rendszerek modellezése fizikai elvek alapján.
-  Elemzés idő és frekvencia tartományban.
-  Dinamikus rendszerek állapottér reprezentációi.
-  Zárt, visszacsatolt rendszerek stabilitásvizsgálata, minőségi jellemzői.
-  Állapottér reprezentációk tulajdonságai.
-  Állapottér reprezentációk elemzése: irányíthatóság, megfigyelhetőség.
-  Irányítástervezés soros kompenzátorral. 
-  Teljes állapotvisszacsatolás pólus allokációs módszerrel.
-  Szabályozó tervezése lineáris kvadratikus módszerrel.
-  Megfigyelőtervezés és szeparációs elv.
</t>
  </si>
  <si>
    <t xml:space="preserve">The course aims the study of the analytical and control design methods of electromechanical systems. First, the modeling paradigms and state space representations are outlined. After this, system analysis is presented, such as controllability, observability and stability, Through the control design problem, the course examines the different qualitative properties, and the consideration techniques of system uncertainties and disturbances. From the classical methods, the pole allocation and the quadratic linear control is presented. The course focuses on the interpretation of the observer design and the separation principle. 
Course thematic:
-  System modeling based on physical principles
-  Analysis in time and frequency domain
-  State space of dynamic systems
-  Quantitative properties and stability analysis of closed loop systems
-  Properties of state space representations
-  Controllability and observability of state space representations
-  Compensator design
-  Full state feedback with pole allocation
-  Controller design with linear quadratic method
-  Separation principle and observer design
</t>
  </si>
  <si>
    <t xml:space="preserve">Benedek T.- Győri J.- Zobory I.: Járműrendszer diagnosztika. Publication of the BME VRHT., Budapest 200- 
Gál Z.- Kovács Z.: Megbízhatóság, karbantartás. Publisher of University of Veszprém. Veszprém 2000.
Zobory I.: Járműüzem, megbizhatóság és diagnosztika . Department's publication., 20- </t>
  </si>
  <si>
    <t xml:space="preserve">Gál T.: Interfésztechnikák.SZAK Kiad, 20- </t>
  </si>
  <si>
    <t>James Shore: The Art of Agile Development, O'Reilly Media, 200- 
Martin Fowler with Kent Beck, John Brant, William Opdyke, and Don Roberts: Refactoring (Improving the Design of Existing Code), Addison-Wesley, 199- 
Kent Beck et al.: Manifesto for Agile Software Development, Agile Alliance, 200-  
Kent Beck: Test Driven Development: By Example, Addison-Wesley, 200- 
Martin Fowler: Domain-Specific Languages, Addison-Wesley Professional, 20- 
Martin Fowler: Using an Agile Software Process with Offshore Development, Martinfowler.com
James Shore: The Art of Agile Development: Refactoring.</t>
  </si>
  <si>
    <t>A gépi látás az intelligens közúti közlekedés legfontosabb mérőeszköze. Lehetővé teszi a bonyolult mozgású és összetett felépítésű forgalmi résztvevők mozgásának követését, a helyzetek és helyszínek folyamatos elemzését. A kamerán keresztül kinyert videófolyam feldolgozása és szemantikus szintű kiértékelése az autonóm vezetés számára alapvető információkat ad. A tárgy a képi információ kinyeréséről, elemzéséről és értelmezéséről szól:  magas szintű képi leírók kinyeréséről alacsonyabb szintű képi jellemzőkből.
-  Gépi látás eszközök autonóm mozgású robotokon: technológiák, szoftver és hardver eszközök, rendszerek. A feladatok és a képfeldolgozási háttéralgoritmusok áttekintése.
-  Alakjellemzők elemzése és leírása; 2D és 3D alakzatok és jellemzésük.
-  A képértelmezés axiomatikus rendszere: hierarchikus képszegmentálás és éldetektálás, anizotróp diffúzió, SIFT és más invariáns képi jellemzők 
-  Energiaoptimalizálás alapú képelemző és képszegmentáló eljárások (pl. Markov Random Field) távérzékelésre és változásdetekcióra.
-  Dekonvolúció és konvolúció: Wiener szűrő, iteráció alapú, vak-dekonvolúció, szuper-felbontás
-  Videó feldolgozás és elemzés: előtér/háttér/árnyék, optikai áramlás, követés
-  Alakfelismerés két- és három-dimenzióban; PCA, Kernel eljárások
-  Biometrikai személyfelismerő rendszerek, ember-gép kapcsolat, figyelem-követés
-  Multimédiás adatbázisok szervezése, jellemzők generálása, visszakeresési eljárások, dimenzió optimalizálás
-  Egykamerás és többkamerás környezeti letapogatás és rekonstrukció; szimultán felderítés és térképezés (SLAM);
-  Többnézetű és többmodalitású fúziós eljárások; kamerahálózatok
-  Rejtett Markov modellek: mozgás-követés és viselkedéselemzés
-  Mélytanulási eljárások, hierarchikus neurális modellek; Tanítási problémák és struktúrák;
-  Alakfelismerési eljárások elemzése és mintafeladatok: gyalogosdetekció és jármű-felismerés
-  Hallgatók projekt bemutatók</t>
  </si>
  <si>
    <t>Machine vision is the most important measure of intelligent road transport. Allows you to track the complex movement and traffic participants, continuously analyze situations and locations. The processing and semantic evaluation of the video stream extracted through the camera gives basic information to the autonomous driving. The subject is about capturing, analyzing and interpreting visual information: extracting high-level image descriptors from lower-level visual characteristics.
-  Machine vision in the society of autonomous robots (e.g. autonomous driving): technology, devices, system requirements, software tools and environment; overview of main tasks and related mathematical and algorithmic background; summary of basic image processing methods applied in the following.
-  Shape representation and description (regions, active contours, shape description, region decomposition, superpixel); definitions of shapes in 2D, 3D and 3D point-clouds.
-  Scale Space axioms of image understanding (Lindeberg’s edge/ridge definition: multiscale segmentation and sceletonization, SIFT and similar feature detectors, anisotropic diffusion, RANSAC fitting)
-  Energy optimization based image analysis (Markov Random Field, simulated annealing, region segmentation) for remote sensing and change detection; MRF as preprocessing in motion segmentation and active layer in Deep Convolutional Neural Nets.
-  Deconvolution: Wiener filter, iteration based deconvolution, and Bayesian-based Lucy-Richardson blind-deconvolution, super-resolution.
-  Video processing and analysis; Background/ foreground/ Shadow segmentation (mixture of Gaussian models, shadow models, foreground fitting); Motion Analysis (Optical flow, interest point detection and tracking, video tracking);
-  Pattern recognition in 2D and 3D (Statistical-, Neural-, Syntactic- pattern recognition, graph based comparison); Principal Component Analysis; Kernel Methods;
-  Biometrical personal identification for human-computer interactions: face-, hand-, finger-, and gesture-recognition; camera-based eye-tracking and saliency definitions,  attention detection in short; 
-  Image- and video-features; Generating and using annotated data sets: training-, test-and validation-sets. Content based image- and video-analysis, -indexing and –retrieval; the curse of dimensionality; 
-  Reconstruction of the scanned environment from monocular and multiple-view vision; Image based Simultaneous Localization and Mapping (I-SLAM) for automatic driving localization.
-  Multimodal/multiview fusion: fusion of sensors and cameras of different positions and spectra: optical-, infra- and depth-cameras. Motion tracking in multiple-view; Traffic surveillance and control from street cameras and on-board moving devices. 
-  Hidden Markov Models: speech and motion based recognition; pedestrian- and vehicle- detection and tracking; event detection: behaviour of the surrounding pedestrians and vehicles.
-  Deep learning structures for image based driving assistance: Recurrent neural networks; Ways to make neural networks generalize better. Combining multiple neural networks to improve generalization. Learning issues.
-  Novel pattern recognition structures: Convolutional Neural Networks, Hopfield nets, Boltzmann machines, Deep Neural Networks with generative pre-training. Modeling hierarchical structures with neural nets. Examples: pedestrian detection and vehicle analysis.
-  Demonstration of the participants’ project development during the semester.</t>
  </si>
  <si>
    <t>A tantárgy célkitűzése, hogy megismertesse a hallgatókkal a helymeghatározás alapjait, a térképkészítés folyamatát, a térképekkel szemben támaszható követelményeket, valamint a térképek használatát. A félév folyamán bemutatásra kerülnek a felmérési módszerek, a térinformatikai rendszerek alapjai, to-vábbá a korszerű térképkészítés folyamata. A hallgatók önálló mérések elvégzésével ismereteket sze-reznek a helymeghatározásról, annak pontossági mérőszámairól. Ismertetésre kerülnek a modern tér-képszabványok, a legfrissebb kutatási eredmények és a várható trendek.
-  Félévi tudnivalók, A geodézia és a kartográfia története, felosztása, célkitűzései, Alapfogalmak
-  A Föld alakja és közelítései, meghatározási módszerei, alapfelületek és azok elhelyezése, geodéziai dátum
-  Vetületek, vetületi rendszerek, térképszelvényezés
-  Felmérési módszerek, térképkészítési technikák, fotogrammetria, frissítés és felújítás
-  A helymeghatározási módok csoportosítása, a globális helymeghatározás alapelvei
-  Műholdas helymeghatározás: alapelve, mérési módszerek, műszerek, korrekciók, szoftverek
-  A műholdas helymeghatározás kiegészítő módszerei, eszközei, hibaforrások, pontossági mérőszámok
-  Földi helymeghatározási módok, beltéri megoldások, eszközök, pontossági mérőszámok
-  A navigáció: alapelvek, megoldási módok, térképillesztés
-  Térinformatika: rendszerek, szabványok, adatbázisok, elemzési lehetőségek, megjelenítési módok
-  Online megoldási módok, közösségi adatgyűjtés, web-kartográfia, változás-detektálás, nagyfelbontású térkép, SLAM
-  A térkép, mint adatbázis, frissítés, lekérdezés, adatcsere, LDM</t>
  </si>
  <si>
    <t>A tárgy keretében kiadott mintapéldák, dokumentumok és oktatási segédanyagok.
John D. Anderson, JR.: Computational Fluid Dynamics, New York, ISBN-10: 0071132104, ISBN-13: 978-0071132107, McGraw-Hill Higher Education; International edition (1995),
Hirsch, Charles: Numerical Computation of Internal and External Flows, Volume 1 and 2, ISBN-10: 0471923850, ISBN-13: 978-0471923855, John Wiley and Sons (2001),
Veress Á.: Bevezetés az áramlástan numerikus módszereibe, Tanszéki segédlet (2002)
Veress, Á. and Rohács, J.: Application of Finite Volume Method in Fluid Dynamics and Inverse Design Based Optimization, DOI: - 5772/38786, ISBN 978-953-51-0445-2 (2012) http://www.intechopen.com/books/finite-volume-method-powerful-means-of-engineering-design/application-of-finite-volume-method-influid-dynamics-and-inverse-design-based-optimization
ANSYS, Inc., ANSYS CFX-Solver Theory Guide, Release - 2, ANSYS, Inc. Southpointe, 275 Technology Derive Canonsburg, PA15317, ansysinfo@ansys.com, http://www.ansys.com, USA, 2012</t>
  </si>
  <si>
    <t>The presentation about the lectures, simulation guide lines and tutorials provided by the professor.
John D. Anderson, JR.: Computational Fluid Dynamics, New York, ISBN-10: 0071132104, ISBN-13: 978-0071132107, McGraw-Hill Higher Education; International edition (1995),
Hirsch, Charles: Numerical Computation of Internal and External Flows, Volume 1 and 2, ISBN-10: 0471923850, ISBN-13: 978-0471923855, John Wiley and Sons (2001),
Veress, Á. and Rohács, J.: Application of Finite Volume Method in Fluid Dynamics and Inverse Design Based Optimization, DOI: - 5772/38786, ISBN 978-953-51-0445-2 (2012) http://www.intechopen.com/books/finite-volume-method-powerful-means-of-engineering-design/application-of-finite-volume-method-influid-dynamics-and-inverse-design-based-optimization
ANSYS, Inc., ANSYS CFX-Solver Theory Guide, Release - 2, ANSYS, Inc. Southpointe, 275 Technology Derive Canonsburg, PA15317, ansysinfo@ansys.com, http://www.ansys.com, USA, 2012</t>
  </si>
  <si>
    <t>-  Szmejkál A, Ozsváth P.: Járműszerkezeti anyagok és technológiák II., Budapest, Typotex, 20-  www.tankonyvtar .hu
-  Takács J.(szerk.), Pál Z., Szmejkál A.:Járműgyártás és javítás, Budapest, Typotex, 20-  www.tankonyvtar .hu
-  Takács J.(szerk.): Járműgyártás folyamatai II., Budapest, Typotex, 20-  www.tankonyvtar .hu
-  Káldos E., Nagy E.,Takács J.: Forgácsolás és szerszámai, Tankönyvkiadó, Budapest, 198- 
-  Rábel Z. (szerk.): Gépipari technológusok zsebkönyve, Budapest, Műszaki Kiadó, 198- 
-  Hiram E. Grant: Munkadarab befogó készülékek példatár, Budapest, Műszaki Kiadó, 1970.
-  Hack, Jaszovszky, Smóling: Szerszámkészítés, Budapest, Műszaki Kiadó, 198- 
-  Göndöcs Balázs: Üzemtelepítés, Budapest, Akadémiai Kiadó, 2018, www.mersz.hu</t>
  </si>
  <si>
    <t>-  Lovas Antal (szerk.): Járműanyagok, Typotex Kiadó, 20- , www.tankonyvtar.hu
-  Verő – Káldor: Fémtan, Tankönyvkiadó, 199- 
-  Prohászka: Bevezetés az anyagtudományba, Tankönyvkiadó, 198- 
-  Takács J.(szerk.): Korszerű technológiák a felületi tulajdonságok alakításában; Műegyetemi Kiadó, 200- 
-  tanszéki honlapról letölthető segédanyagok, és óravázlatok.</t>
  </si>
  <si>
    <t xml:space="preserve">Gál T.: Interfésztechnikák. SZAK Kiadó, 20- 
Gál T.: Nagyteljesítményű mikrokontrollerek (Electronis textbook - in Hungarian). BME AUT, 20- </t>
  </si>
  <si>
    <t>Zobory I.: Rendszertechnika és rendszeranalízis. BME Vasúti Járművek Tanszék. Budapest, 20- 
Zobory I.: Gépészeti rendszertechnika. Jegyzet. BME Vasúti Járművek Tanszék, Bp. 199- 
Szabó I. szerk.: Gépészeti rendszertechnika. Műszaki Könyvkiadó, Bp. 198- 
Tanszéki segédletek. a tárgy témaköreiből.</t>
  </si>
  <si>
    <t>Zobory I.: Rendszertechnika és rendszeranalízis. Department's publication of BME VJT. Budapest, 20- 
Zobory I.: Gépészeti rendszertechnika. Jegyzet.Department's publication of BME VJT, Bp. 199- 
Szabó I. szerk.: Gépészeti rendszertechnika. Technical Publisher, Bp. 198- 
Further publications od Department.</t>
  </si>
  <si>
    <t>A tantárgy célja azoknak a módszereknek a bemutatása, amelyek szükségesek beágyazott rendszerek szisztematikus fejlesztéséhez. Hangsúlyos szerepet kapnak a fejlesztési életciklus modellek (pl. V-modell, iteratív modellek), valamint olyan, a teljes fejlesztési folyamatot átfogó megoldások, mint a minőségbiztosítás, a projekttervezés, valamint a követelmények, verziók és konfigurációk kezelése. A rendszertervezési módszerek között, építve a korábban megismert építőelemekre és technológiákra, a tantárgy bemutatja a hardver és szoftver együttes tervezés valamint a komponens integrálás technikáit, ezek között kitérve a modell alapú fejlesztésre is. A tárgy hangsúlyosan tárgyalja azoknak a beágyazott rendszereknek a tervezési specialitásait, amelyek működése hozzájárulhat veszély, illetve adott környezeti feltételek mellett baleset vagy anyagi kár kialakulásához (ilyen rendszereket találunk például a közlekedési, egészségügyi, folyamatirányítási alkalmazásokban). Ennek során a hallgatók megismerik a biztonságkritikus rendszerek (sok esetben szabványban is rögzített) konstrukciós alapelveit, a tervezői döntéseket igazoló biztonsági és megbízhatósági analízist, valamint a szisztematikus verifikáció módszereit.
-  Fejlesztési folyamatok, életciklus modellek és minőségbiztosítás szerepe a rendszertervezés során. A CMMI alapjai.
-  Projekttervezés. Követelmények, verziók és konfigurációk kezelése. Gyakorlat: Követelménykezelés (követhetőség), konfigurációmenedzsment és verziókezelés (pl. DOORS, SVN, Trac).
-  A V-modell szerinti fejlesztési életciklus lépései. Követelmények analízise.
-  Logikai és technikai architektúrák tervezése. Hardver és szoftver együttes tervezés. Modell alapú tervezés (pl. Simulink, Stateflow). Hardver és szoftver komponensek specifikálása, tervezése, megvalósítása és integrációja. Beágyazott rendszerekre jellemző specialitások és megkötések.
-  Követelmények és tervek ellenőrzése: Általános elvárások, a teljesség, ellentmondás-mentesség és tesztelhetőség kritériumai. Forráskód ellenőrzés (hibaminta keresés, kódolási szabályok ellenőrzése). Gyakorlat: Forráskód ellenőrzés statikus analízissel. Dokumentáció generálása (DoxyGen).
-  Tesztelési alapfogalmak áttekintése (az ISTQB ajánlásai). Komponens szintű (unit) tesztelés specifikáció alapú (funkcionális, fekete doboz) és struktúra alapú (üvegdoboz) tesztelési módszerekkel. Teszt fedettségi mértékek és teszt minőségi jellemzők. A modellalapú teszttervezés lehetőségei. Gyakorlat: Komponens (unit) tesztelés. Teszt fedettség mérése.
-  Integrációs és rendszertesztelés: Alulról felfelé és felülről lefelé történő inkrementális tesztelés. A rendszertesztelés és a validációs tesztelés tipikus módszerei. Monitorozás és debuggolás.
-  Integrációs tesztelés model-, software-, processor-, hardware-in-the-loop (MIL, SIL, PIL, HIL) módszerekkel. Gyakorlat: HIL tesztelési környezet összeállítása, egy tipikus HIL tesztfejlesztő környezet (pl. NI VeriStand) használatának bemutatása.
-  A rendszer- és szoftverbiztonság koncepciója: Baleset, kockázat, biztonság fogalma. A biztonságintegritási szint. A megbízhatóság, rendelkezésre állás és a biztonságosság kritériumai és mérőszámai. Gyakorlat: Biztonsági követelmények specifikálása. Biztonságkritikus rendszerek fejlesztési szabványai (az IEC 61508 alapján).
-  Az architektúra tervezés alapelvei és tipikus megoldásai biztonságkritikus rendszerek esetén: A biztonságos működés általános feltételei hibák bekövetkezésekor. Architektúra tervezési minták fail-stop illetve fail-operational jellegű működéshez.
-  Hibatűrés állandósult és tranziens hardver hibák esetén (TMR, NMR struktúrák, a hibadetektálás és helyreállítás szoftveres módszerei). Hibatűrés szoftver tervezési hibák esetén (N-verziós programozás, javító blokkok). Az egyes megoldások erőforrás- és időigénye. Gyakorlat: Architektúra tervezési minták használata. Architektúra tervek készítése modellező eszközzel. Egy SCADA rendszer architektúrájának elemzése (mintapélda).
-  A veszély analízis módszerei a tervezői döntések elemzéséhez: A veszély analízis alapvető módszereinek áttekintése. Kvalitatív és kvantitatív veszély analízis technikák: Hibafa, eseményfa, ok-következmény analízis, FMEA, FMECA. Kockázati mátrix felépítése az analízis alapján. Az általános kockázatcsökkentési módszerek áttekintése.
-  Megbízhatósági analízis módszerek a szolgáltatásbiztonsági követelmények teljesítésének igazolásához: Kombinatorikus modellek használata komponensek független hibái esetén. A megbízhatósági blokk diagram felépítése, soros, párhuzamos, szavazásos struktúrák analízise. Gyakorlat: Hibafa és eseményfa konstrukciója, megbízhatósági blokk diagram összeállítása. Egy SCADA rendszer megbízhatósági analízise (mintapélda).
-  A formális modelleken alapuló tervezés, helyességigazolás és kódgenerálás: Formális modellek időfüggő viselkedésű beágyazott vezérlőkhöz. A követelmények formalizálása temporális logikákkal. Formális verifikáció modellellenőrzéssel (mintapélda). Kódgenerálás időzített automata modellek alapján. Monitor szintézis a biztonsági követelmények futásidőbeli ellenőrzéséhez.</t>
  </si>
  <si>
    <t>The aim of the subject is the presentation of the basic methods that are needed for the systematic development of embedded systems. First the following topics are discussed: development life cycle models (e.g., V-model, iterative models), quality assurance, project planning, requirements traceability, version control and configuration control methods. Among system development methods, the subject presents the hardware-software co-design and component integration techniques, based on the previously studied technologies and building blocks, emphasizing also the model-based design approaches.
The subject also covers the specific design methods for safety-critical embedded systems in which the malfunctions may lead to hazards, or in case of given environmental conditions even to accidents or damages. Such safety-critical systems are used for example in transportation, vehicles, medical equipment or process control systems. The students will be familiar with the architectural concepts (that are often referred in related standards), the techniques of safety and dependability analysis (that are needed to assess the design decisions), as well as the techniques of systematic verification. The exercises present concrete tools and techniques to support the typical tasks in requirement management, configuration control, source code analysis, unit testing, integration testing, system testing, hazard analysis and model based design.
-  The role of development processes, life cycle models, and quality assurance in system design. The basics of CMMI.
-  Project planning. Management of requirements, versions, and configurations. Exercise: Requirements management and traceability, configuration and version control systems (e.g., DOORS, SVN, Trac).
-  The steps of the development process according to the V-model. Requirement analysis.
-  Design of logical and technical architectures. Hardware-software co-design. Model based design (e.g., Simulink, Stateflow). Specification, design, implementation and integration of hardware and software components. Peculiarities and constraints that characterise the design of embedded systems.
-  Checking of requirements and designs: General expectations, the basic criteria for completeness, consistency and testability. Source code analysis (searching for fault patterns, checking of coding rules). Exercise: Source code checking by static analysis. Generation of documentation (e.g., DoxyGen).
-  Overview of the basic concepts of testing (the ISTQB recommendations). Unit testing using specification based (functional, black-box) and structure based (white-box) testing methods. Test coverage metrics and test quality characteristics. The model based testing approach. Exercise: Unit testing. Measuring of the test coverage.
-  Integration and system testing: Bottom-up and top-down incremental testing. The typical methods of system testing and validation testing. Monitoring and debugging.
-  Integration testing using model-, software-, processor-, and hardware-in-the-loop (MIL, SIL, PIL, HIL) methods. Exercise: Construction of a HIL testing environment. Application of a typical HIL testing framework (e.g., NI VeriStand).
-  The basic concepts of system and software safety: Accident, risk, safety, the safety integrity level (SIL). The definitions and attributes of reliability, availability and safety. Exercise: Specification of safety requirements. The development standards for safety critical systems (based on IEC 61508).
-  The principles and typical solutions of architecture design in safety critical systems: The general conditions of safe behaviour in case of faults. Architecture design patterns in case of fail-stop and fail-operational behaviour.
-  Fault tolerance in case of transient and permanent hardware faults (TMR, NMR, software based solutions for error detection and recovery). Fault tolerance in case of software design faults (N-version programming, recovery blocks). The time and resource needs of the different solutions. Exercise: The application of architecture design patterns. Architecture design using modelling tools. The architecture of a SCADA system (case study).
-  Hazard analysis methods for the assessment of design decisions: The overview of the typical techniques for hazard analysis. Qualitative and quantitative techniques: Fault tree, event tree, cause-consequence analysis, FMEA, FMECA. Construction of a risk matrix on the basis of the hazard analysis. Overview of the generic risk reduction techniques.
-  Dependability analysis methods for the assessment of the satisfaction of dependability related requirements: Application of combinatorial techniques in case of independent failures of components. The construction of reliability block diagrams: serial, parallel and voting architectures. Exercise: Construction of fault tree and event tree diagrams, analysis on the basis of reliability block diagrams. Reliability analysis of a SCADA system (case study).
-  Design, verification and source code synthesis on the basis of formal models: Formal models for real-time embedded controllers. Formalization of requirements using temporal logics. Formal verification with model checking (examples). Source code generation on the basis of timed automata models. Monitor synthesis for the runtime verification of safety requirements.</t>
  </si>
  <si>
    <t>J.D. Mattingly: Elements of Gas Turbine Propulsion, McGraw-Hill, 200- 
B.K. Sultanian: Gas Turbines: Internal Flow Systems Modeling. Cambridge Aerospace Series, 20- 
A. Boiko, Y. Govorushchenko, A. Usaty: Optimization of the Axial Turbines Flow Paths. Science Publishing Group, 2016, ISBN 978-1-940366-67-8</t>
  </si>
  <si>
    <t xml:space="preserve">A tárgy célja, hogy a hallgatók megismerjék a szoftverfejlesztési módszertanokat, azok alkalmazási lehetőségeit és feltételeit, a tervezési és fejlesztés módszerek által igényelt és előnyben részesített gyakorlatokat és eszközöket. Cél, hogy a tárgy elvégzésével a hallgatók jártasak legyenek a szoftverrendszerekkel kapcsolatos gyakori architekturális kérdések kezelésében és a követendő módszerek és megoldások területén is.
A tárgy a szoftverfejlesztési módszertanokat, a módszertanokat és fejlesztési folyamatokat támogató technikákat és gyakorlatokat, valamint a szoftverrendszerekkel kapcsolatos architekturális elvárásokat és a megoldásokat tárgyalja. A tárgy központ eleme a következő gondolatsor: a megfelelő módszertan kiválasztása a megrendelői igények, az üzleti és technológiai környezet alapján történik, a módszertan elvárásokat és ajánlásokat fogalmaz meg a fejlesztési módszerrel szemben, ami pedig architekturális követelményeket támaszthat.
-  Fejlesztő eszközök hatékony használata, legjobb gyakorlatok megismerése, a különböző eszközök felépítésének, főbb fejlesztési, debuggolási, tesztelési folyamatainak feltérképezése.
-  A fejlesztési és projektkezelési módszertanok által tipikusan megfogalmazott architekturális elvárások és a lehetséges megoldások áttekintése, bemutatva az egyes irányok előnyeit és nehézségeit.
-  Az alkalmazás manuális tesztelési folyamatának, módszereinek, néhány eszköznek bemutatása. Egység tesztek készítésének irányelvei, alkalmazásának feltételei, előnyei és hátrányai.
-  Forráskód kezelési módszerek, elterjedt forráskód kezelő eszközök bemutatása, elágaztatási stratégiák, legjobb gyakorlatok bemutatása, a hatékony csoportmunka irányelvei.
-  Specifikációs módszerek és üzleti elemzés: Structured Systems Analysis And Design Method (SSADM), követelményelemzés, követelményspecifikáció, logikai és fizikai tervezés, követelmények típusai, mérhető célok, prototípusok, üzleti elemzési technikák, üzleti folyamatok, követelmények dokumentálása
-  Szoftvertervezési módszerek: szoftvertervezés, UML, UML profile, felhasználói követelmények leírása és kommunikálása, architektúra tervezés, szakterület-vezérelt tervezés (Domain Driven Design), modellvezérelt fejlesztés (Model Driven Development)
-  A felhasználói élmény (User experience) tervezése, a folyamat tipikus lépései és legjobb gyakorlatai, helye a szoftverfejlesztési folyamatban, a felhasználói tesztelés módszerei.
-  Módszertanok, klasszikus módszertanok: a szoftverfejlesztés folyamata, szoftverfejlesztési modellek, Rational Unified Process (RUP), Capability Maturity Model Integration (CMMI)
-  Agilis fejlesztési módszerek 1 (agilis értékek és elvek) Miért van szükség módszertanokra?, a szoftver iparban a változások kezelése, agilis módszer, értékek, elvek, agilis kiáltvány, agilis gyakorlatok összefoglalása
-  Agilis fejlesztési módszerek 2 (a megvalósítást támogató gyakorlatok): agilis tervezés, a tervezés célja, a tervezés szintjei, vízió, kiadás tervezés, iteráció tervezés, stand-up.  Felhasználói sztorik, becslés, iteráció, „kész, kész” (done, done), agilis modellezés
-  Agilis fejlesztési módszerek 3 (elterjedt agilis módszertenok): eXtreme Programming (XP), Scrum, Microsoft Solution Framework (MSF), a módszertanok jellemzői, használatuk a mindennapokban
-  Projektmenedzsment módszerek és eszközök 1: általános projekt menedzsment alapelvek, kényszerek, erőforrás és kompetencia mátrixok, feladatok, függőségek. Általános projekttervező eszköz bemutatása.
-  Projektmenedzsment módszerek és eszközök 2: IT specifikus projektek jellemzői, klasszikus és agilis módszertanok tervezésének, erőforrás- és feladatkezelésének, monitorozásának eszköztámogatása.
-  Esettanulmányok: konkrét esettanulmányok felhasználásával kerül szemléltetésre a fejlesztő eszközök hatékony használata, a tesztelés, a forráskód kezelési módszerek, a csoportmunka eszközök. Az egyes projektekben használt módszerek, a tapasztalatok, legjobb gyakorlatok.
</t>
  </si>
  <si>
    <t>The goal of this course is to teach the software development methodologies, their application possibilities and conditions, practices and tools required and preferred for the design and development of methods. Students become practiced in treating issues of common software architectures and software systems, furthermore, they will have a good knowledge related to software development methods.
The course discusses the software development methodologies, the methods and techniques supporting methodologies and development processes, furthermore,  practices, architectural requirements and solutions related to software systems. 
-  Effective use of development tools, learn best practices, build a variety of devices, major development, debugging, testing, mapping processes.
-  Typical architectural expectations and possible solutions related to the project management methodologies, showing the advantages and difficulties in each direction.
-  The manual application testing processes, methods, presentation of some assets. Guidelines for the preparation of unit tests, the conditions for the application, advantages and disadvantages.
-  Source code management methods, widespread source code management tools, branching strategies, introduction of best practice guidelines for effective teamwork.
-  Specification and business analysis methods: Structured Systems Analysis and Design Method (SSADM), requirements analysis, requirements specification, logical and physical planning, types of requirements, measurable objectives, prototypes, business analysis techniques, business processes and documentation requirements.
-  Software Design methods: software design, UML, UML profile, description and communication of user requirements, architecture, design, Domain Driven Design, Model Driven Development
-  User Experience design, typical process steps and best practices, role in the software development process, the user testing methods.
-  Methodologies, classic methodologies: the software development process, software development models, Rational Unified Process (RUP), Capability Maturity Model Integration (CMMI)
-  Agile development methods 1 (Agile values and principles) Why do we need methodologies?, managing change in the software industry, agile methods, values, principles, agile manifesto, agile practices.
-  Agile development methods 2 (supporting the implementation practice): agile design, goals of design, levels of design, vision, release planning, iteration planning, stand-up. User stories, estimates, iteration, "done, done", Agile modeling.
-  Agile development methods 3 (Agile methodologies): eXtreme Programming (XP), Scrum, Microsoft Solution Framework (MSF), characteristics of methodologies, their use in everyday life.
-  Project management methods and tools 1: general project management principles, constraints, resources and competence matrices, tasks, dependencies. General description of project design tools.
-  Project management methods and tools 2: specific characteristics of IT projects, agile and classic methodologies, resource and task management, monitoring, device support.
-  Case studies: concrete case studies demonstrate the effective use of development tools, testing, source code management practices, collaboration tools. Experiences, best practices.</t>
  </si>
  <si>
    <t>Zobory-Győrik: A maximumelv és a vonatmozgás optimális irányítása. Tanszéki segédlet. Bp. 198- , (2- oldal)
Zobory-Zábori: A hullámok terjedése anyagi pontok és rugók által egy hosszú vonatot reprezentáló egyirányban végtelen láncban. Tanszéki segédlet. Bp. 198-  (- old.)
Győrik: Energetikai szempontból optimális vonatirányítás közelítő meghatározása. Tanszéki segédlet. Bp. 199-  (20.oldal)
További tanszéki tervezési segédletek</t>
  </si>
  <si>
    <t>Zobory-Győrik: A maximumelv és a vonatmozgás optimális irányítása. Department's publication.. Bp. 198- , (2- oldal)
Zobory-Zábori: A hullámok terjedése anyagi pontok és rugók által egy hosszú vonatot reprezentáló egyirányban végtelen láncban. Department's publication.. Bp. 198-  (- old.)
Győrik: Energetikai szempontból optimális vonatirányítás közelítő meghatározása. Department's publication.. Bp. 199-  (20.oldal)
Department's publication for planning.</t>
  </si>
  <si>
    <t xml:space="preserve">A tárgy alapvető célja a képzés során szerzett a) tudás alkalmazása önálló tervezési laborfeladat elvégzése során. Ezt a hallgató egy választott, vagy kijelölt konzulens támogatása és felügyelete mellett végzi el. A hallgatók vagy saját projektötlet alapján, vagy az oktatók által kijelölt feladat teljes fejlesztési ciklusát lefedik. 
A hallgatók képzés során elsajátított ismeretanyaguk alapján egy kutatási, vagy fejlesztési folyamatot járnak be. Ennek lépései a következők: 
-  Probléma megismerése, amely során a kijelölt téma körül járása, a létező megoldások és módszerek megismerése a feladat.
-  Feladat véglegesítése, specifikáció készítése, projekt menetrend és platform választása.
-  Fejlesztés, melynek során a feladat kidolgozása a cél
-  Tesztelés, verifikáció és validáció
-  Dokumentáció és prezentáció, amelynek során a hallgató a teljes fejlesztési folyamat dokumentációját elkészíti, és az elkészült feladatról prezentációt tart.
A feladat elvégzése során a hallgató heti konzultációt tart a konzulensével, aki az előrehaladást felügyeli és értékeli.
</t>
  </si>
  <si>
    <t>a) tudás
- Megismeri és alkalmazza a legfontosabb döntéselőkészítési matematikai módszereket.
b) képesség
- Képessé válik a döntési problémák felismerésére és megoldására. Törekedni fog az optimalizálás során a műszaki és gazdasági szempontok integrált kezelésére.</t>
  </si>
  <si>
    <t>A tantárgy feladata, hogy megismertesse a hallgatókat a közlekedés területén alkalmazott biztonságkritikus automatikus
irányítórendszerek filozófiájával, a biztonsági követelmények meghatározásának és az elért biztonság igazolásának módszereivel. 
Biztonsági alapfogalmak.
Biztonsági rendszerek fejlesztése (rendszer-követelmények, veszély- és kockázatelemzés, rendszerspecifikáció, rendszer-architektúra meghatározása, modulokra bontás, modulok fejlesztése, megvalósítása, tesztelése; rendszerintegráció, teljes rendszer verifikálása és validálása; tanúsítás, engedélyezés).
Biztonságkritikus rendszerek hiba-menedzselése.
Biztonsági kritériumok: rendszer követelmények, biztonsági követelmények, biztonságigazolás.
Veszélyelemzés: hibamód és –hatás elemzés, veszély- és működőb) képesség elemzés, eseményfa elemzés, hibafa elemzés, veszélyelemzés a fejlesztési életciklusban.
Kockázatelemzés. A hibás működés következményei – súlyosság. A hibás működés valószínűsége – gyakoriság. Kockázatosztályozás. Integritási szintek.
Biztonságkritikus rendszerek fejlesztése. Életciklus modellek. Biztonsági életciklus. Fejlesztési modellek. Hibamenedzselés. A biztonság emberi tényezői. Biztonsági elemzés. Biztonság-menedzsment.
Biztonságkritikus szoftver. Biztonságkritikus szoftverírás módszerek. Adatvédelem. Programvédelem. RAM védelem. Zavarvédelem.
Biztonságkritikus hardver. Hardver redundanciák. Biztonsági stratégiák.
Formális módszerek és alkalmazásuk biztonságkritikus rendszerekben.</t>
  </si>
  <si>
    <t>Az emberi erőforrás fejlesztéssel összefüggő általános ismeretek: karrierépítés, b) képességfejlesztés, időgazdálkodás, álláskeresés, prezentáció, tárgyalástechnika. Az emberi erőforrás fejlesztéssel összefüggő általános ismeretek a közlekedési vállalatoknál: vállalati kultúra, átképzés, munkahelyi stressz, csapatépítés, vezetésértékelés.</t>
  </si>
  <si>
    <t xml:space="preserve">A tantárgy célkitűzése a mesterséges intelligencia területének rövid, ám igényes bemutatása. A felvezetés lépései: (1) az intelligens viselkedés számítási modellekkel való kifejezés problémaköre, (2) a mesterséges intelligencia formális és heurisztikus módszereinek elemzése és alkalmazása, (3) a gyakorlati megvalósítások módszerei és problémái.
A tárgy az informatikus hallgatók azokat a b) képességeit fejleszti, melyek révén képesek lesznek:
- tanulmányozni számítógép újszerű használatát,
- fejleszteni hatékony módszereket számítási problémák megoldására,
- megérteni számítástechnika/-tudomány technológiai / koncepcionális korlátjait
- intellektuálisan megérteni az algoritmus központi szerepét az informatikai rendszerekben.
</t>
  </si>
  <si>
    <t>A tantárgy széleskörű ismereteket nyújt a számítógépes rendszerek és a nagyteljesítményű mikrokontrollerek architektúráiról, ill. építőelemeiről. A hagyományos architektúrák elemzését követően bemutatja a széles körben elterjedt speciális architektúrákat (ARM, DSP, hálózati- és grafikus vezérlők, GPGPU), s összeveti ezeket a szoft- és hardprocesszoros SoC eszközökkel. A tárgy hallgatói megismerkednek a teljesítményt, biztonságot és megbízhatóságot növelő, s a fogyasztást csökkentő módszerekkel. Részletesen foglalkoznak az irányítórendszer részeit összekapcsoló modern buszrendszerek mechanikai-, elektromos- és logikai jellemzőivel, a rendszer- és részrendszer szintű megbízhatósági kérdésekkel, s a komplex rendszereken belül a tantárgytárgy kitér a WEB, mobil, stb. alapú irányítás és diagnosztika lehetőségeire is. 
Modern processzor- és számítógép architektúrák (2 hét)
Utasításkészlet-, mikro- és számítógép architektúra. Általános jellemzők, a jó architektúra jellemzői, a fejlesztés motivációi, hierarchikus szintek, virtuális gépek. A koncepcionális szakadék csökkentése, magasszintű nyelvek és HW támogatásuk. Számítógép és processzor generációk. A teljesítőb) képesség növelése: Közönséges-, csővezetékes-,  szupercsővezetékes-, szuperskalár csővezetékes és VLIW szervezésű processzorok. A párhuzamos processzorok teljesítőb) képessége. A skalár és szuperskalár processzorok hatékonysága. Az aritmetikai- és az utasítás csővezeték. Adat- és vezérlési függőségek, elágazásjövendölés. Fejlett funkciók (többszálúság, többmagos architektúra, virtualizáció, fejlett configuráció és teljesítmény menedzsment, megbízható végrehajtási környezet, távoli kliens diagnózis és hibajavítás, fejlett vektorkiegészítés, stb.)
Speciális célú processzorok (2 hét)
ARM-, jel-, hálózati-, grafikus-, média és  cellaprocesszorok, ill. általános célra használt grafikus processzor egységek (GPGPU). Az ARM mikro- és utasításkészlet architektúra sajátosságai, arcitektúra-specifikus profilok, CPU üzemmódok, társprocesszorok, ISA és mikroarchitektúrális változatok (DSP és SIMD bővítés, Jazelle, Thumb, Thumb-2, VFP, NEON, TrustZone, virtualizáció támogatás). A jelfeldolgozási feladatok jellemzői, az illeszkedő ISA és mikroarchitektúrák. A hálózati processzorok feladatai, az RTC és a csővezetékes modell. A grafikus megjelenítés felbontób) képesség/színmélység, sebesség és funkcionalitás jellemzői. A 2D és 3D grafika támogatása, a grafikus csővezeték. A médiaprocesszorok általános jellemzői, a Texas TMS320DM6467 digitális médiaprocesszora. A cella processzorok mikroarchitektúrája, programozási modellek és alkalmazási területek. GPGPU programozási elvek, GPU módszerek (leképzés, redukció, szétosztás, összegyűjtés, keresés, stb.) és alkalmazások.
Többprocesszoros rendszerek (1 hét)
Osztályozás és tipikus képviselőik. Vezérlésáramlásos-, adatáramlásos-, igény- és mintavezérelt rendszerek. Kommunikációs hálózatok. Gyorsítótár koherencia, SW és HW megoldások, könyvtár alapú és szimatoló protokollok, a MESI protokoll. Vektorszámítógép ISA és mikroarchitektúrák. Szisztolikus tömbprocesszorok.
Interfészek és buszok (3 hét)
Osztályozás, mechanikai-, elektromos- és logikai jellemzők. Tranzakciók, arbitráció, adatátvitel és címzés. Szinkron-, szemiszinkron- és aszinkron buszok. Aszimmetrikus és szimmetrikus jelátviteli rendszerek és áramköri megoldások, reflexiók, metastabilitás, élő behelyezés. Széles körben használt buszrendszerek: a PCI, PCIe, SATA,USB és Thunderbolt buszok mechanikai-, elektromos- és logikai jellemzői.
RTL alapú szintézis (1 hét)
A Verilog áttekintése. Szintetizálható és nem szintetizálható RTL. RTL és SW összehasonlítás. Közönséges kézfogásos és LocalLink protokollt (Xilinx) megvalósító adó és vevő Verilog leírása. Kombinált (fix és körforgó prioritású) arbiter klasszikus és Verilog alapú tervezése. Grafikus display vezérlő Verilog alapú tervezése USB-FPGA-RAM HW bázison.
Programozható logikai eszközök (1 hét)
A Xilinx, Altera és Cypress legmodernebb programozható eszközeinek bemutatása.
Csipen integrált rendszerek (2 hét)
Csoportosítás: programozható/nem programozható eszközök, szoft- és hard magos processzort tartalmazó eszközök. A fejlesztés módszerei és eszközei, paraméterezhető és fix IP elemek. A csipen integrált rendszerek (SoC) komponensei, blokkvázlat/logikai kapcsolási rajz/Verilog leírás: kapcsolók, LED-ek, programozott IO, I/O blokkok, közös I/O hálózatok, csipen belüli RAM, számláló/időzítő blokkok, megszakításkezelés, arbiter, több-kezdeményezős buszok, DMA vezérlő, egyszerű mikroprocesszor, kanonikus D8/A16 mikroszámítógép, alapvető mikrovezérlő, szabványos SoC buszok.
WEB, mobil, stb. alapú irányítás és diagnosztika (1 hét)
WEB-es és mobilos kapcsolódási lehetőségek és megoldások. Távvezérelt irányítás és diagnosztika.</t>
  </si>
  <si>
    <t xml:space="preserve">A tárgy megismerteti a hallgatókkal a projektmenedzsmenttel kapcsolatos terminológiát, alapvető eszközöket és technikákat. A tananyag röviden, strukturáltan, a tárgy kereteihez mérten összefoglalja egy projekt menedzseléséhez szükséges alapa) tudást.
Tematika: 
Bevezető, projekt definíciója. 
Fázisok. Szereplők, közreműködők. 
Munkalebontási hierarchia elkészítése. 
Közvetlen és közvetett megelőzési és követési listák alkalmazása, átalakítása. 
Háló felrajzolása. Végrehajtási idő és munkaráfordítás. Sávos ütemterv, ciklogram. Mérföldkövek. Látszattevékenységek. 
Tevékenység-élű hálók elemzése, teljes projektidő számítása. Tevékenység- és eseményidők. 
Kritikus út. Tevékenység és esemény tartalékidők: teljes és szabad tartalékidő, számítási módok. 
Tevékenység-csomópontú hálók elemzése, teljes projektidő számítása. 
Kritikus út. Tevékenység és esemény tartalékidők: teljes és szabad tartalékidő. Tartalékidők számítási szabályai. 
Többszörös függőségi kapcsolatok. Négy alapvető kapcsolat. 
Teljes projektmegvalósítási idő csökkentésének módszerei. 
Időbeli megvalósítás és pénzáramlás nyomon követése. 
Projektek kockázatmenedzsmentjének lépései. Kockázati források. Kockázatenyhítési módok. 
Projektekkel kapcsolatos alapvető szervezeti formák. Hatáskör, felelősség, döntésb) képesség kérdése. Projekt-team tagjainak kiválasztása: készség-szaka) tudás adatbázis használata. Felelős kiválasztás, tevékenységhez rendelés: tevékenység-felelős hozzárendelési mátrix. Alapvető szerződéstípusok, elszámolási módok.
</t>
  </si>
  <si>
    <t xml:space="preserve">A repülésbiztonság nemzetközi és nemzeti követelményrendszere, szervezeti és jogszabályi környezet.
A légiforgalmi irányításra vonatkozó európai és hazai követelményrendszer. 
Repülésbiztonsági alapfogalmak.
A légiforgalmi irányításban alkalmazott, repülésbiztonsági funkciót ellátó rendszerek fejlesztésének folyamata, biztonsági életciklus modellje (SAM, fázisokra bontás, az egyes fázisok feladatai, FHA, PSSA, SSA, a vonatkozó rendszer-követelmények bekérési folyamata, veszély- és kockázatelemzés, rendszerspecifikáció, rendszerarchitektúra meghatározása, tesztelés, üzembe helyezés, monitoring, változtatási folyamat verifikálása és validálása, tanúsítás, engedélyezés, mindezek dokumentációja).
Repülésbiztonsági kritériumok: rendszer követelmények, biztonsági követelmények, biztonságigazolás.
A légiforgalmi irányítás biztonságigazolásához alkalmazott biztonságelemzési módszertanok:
Veszélyelemzési módszertanok: hibamód és –hatás elemzés, veszély- és működőb) képesség elemzés, eseményfa elemzés, hibafa elemzés, stb.
Kockázatelemzés. A hibás működés következményei – a súlyosság meghatározása. 
A hibás működés valószínűsége – a gyakoriság meghatározása.
Kockázatosztályozás. 
A repülésbiztonság emberi tényezői. 
A légiforgalmi irányításban alkalmazott szoftverek biztonsági követelményei. 
A légiforgalmi irányításban alkalmazott hardver redundanciák. 
Eseményjelentési rendszerek, Just culture.
Események kivizsgálási folyamata.
Repülésbiztonsági szempontból kiemelt operatív területek.
</t>
  </si>
  <si>
    <t>a) tudás
- ismeri a közúti közlekedés során releváns humán pszichológiai alapfogalmakat,
- ismeri az ember-gép interakciók, különösen a járművezetés során releváns humán viselkedések vizsgálati módszertanát és modelljeit,
- ismeri az emberi látás releváns fiziológiai és pszichofizikai tulajdonságait, törvényszerűségeit,
- birtokában van a figyelemmel kapcsolatos alapvető pszichológiai ismereteknek,
- ismeri azokat a humánspecifikus pszichológiai faktorokat, melyek kapcsolatban vannak, vagy alapvetően befolyásolják a járművezetés közbeni kiértékelő és döntési mechanizmusokat,
- ismeri azokat a humán pszichológiai tulajdonságokat, melyek a szociális térben akkor is meghatározóak a viselkedés szempontjából, ha a közlekedés részesei vagyunk,
- ismeri a közlekedésben résztvevő (nem csak járművezető) egyéb humán ágensek viselkedési jellegzetességeit, ezek hatását a közlekedésbiztonságra,
- ismeri az alapvető közlekedésbiztonsági elvek humán vonatkozásait, valamint a közlekedési balesetek humán-specifikus háttértényezőit.
b) képesség
- a mérnöki munka során mindig figyelemmel van arra, hogy az eszköz/rendszer, amin dol-gozik, egy olyan másik ember részleges/teljes irányítása alatt működik majd a közlekedés-ben, akinek számtalan bejósolható és még több ismeretlen paramétere befolyással lehet az eszköz használatára, valamint az eszköz hatékonyságára.
- képes az ember-gép interakciók pszichológiai szakirodalmát megfelelő szakértelemmel és kritikusan használni.
- képes a saját mérnöki területén esetlegesen releváns humán kísérleti módszertan végiggon-dolására, a kísérleti elrendezés megtervezésére
- a működési folyamatok, eszközök tervezésekor és tesztelésekor szofisztikáltan használja fel humán-specifikus pszichológiai a) tudását.
c) attitűd
- törekszik a közlekedés, különösen a járművezetés során releváns emberi tényezők pontosabb megismerésére, az új megoldások kutatására és vizsgálatára
- nyitott az új rendszerek által felvetett problémák és feladatok humán szempontú megközelítésére</t>
  </si>
  <si>
    <t>a) tudás
- ismeri a térképészet beveztő alapjait,
- ismeri a helymeghatározás bevett technológiát,
- ismeri a műholdas helymeghatározás elveit,
- ismeri az alapvető anvigációs alapelveket,
b) képesség
- képes különféle helymeghatározó eszközökkel mérést végezni, és azokat kiértékelni,
- képes helymeghatározási adatokból térképi illesztési eljárást alkalmazni
c) attitűd
- nyitott az új térképészetzi és helymeghatározási módszerek alkalmazására,
- nyitott a helymeghatározás műszaki feladatokban való felhasználására</t>
  </si>
  <si>
    <t xml:space="preserve">a) tudás
- ismeri a numerikus komplexitás fogalmát
- ismeri a különböző alapvető algoritmustervezési megközelítéseket
- ismeri az alapvető adatstruktúrákat
b) képesség
- képes önállóan értékelni egy algoritmus komplexitását
- képes jól definiált feladatok esetében algoritmusok tervezésére
c) attitűd
- érdeklődik a modern informatikai megoldások iránt,
- képes algoritmikus gondolkodásra, amelyet más területeken is képes alkalmazni,
d) autonómia és felelősség
- képes algoritmizálási, programozási feladatokban csapatban konzultálni, önálló döntéseket hozni
</t>
  </si>
  <si>
    <t>a) tudás
- ismeri a járműipari kutatás fejlesztési folyamatok szabványos megoldásait, az életciklustervezés, és minőségbiztosítási szempontok figyelembevételével,
- ismeri az autóipari minőségmenedzsment szabványokat,
- ismeri a projekt- és változásmenedzsment folyamatokat,
- ismeri a tesztelési és beszállítóellenőrzési folyamatokat
b) képesség
- képes egy járműipari fejlesztésbe bekapcsolódni, annak projektstruktúráját megérteni,
- képes egy járműipari fejlesztési folyamat projektmenedzsment tervezésére, és végrehajtására
c) attitűd
- nyitott a projektszemléletű megközelítésben történő munkavégzésre,
- nyitott a csapatban való tervezésre
d) autonómia és felelősség
- felelősséget vállal az elvégzett munkájára</t>
  </si>
  <si>
    <t>a) tudás
- ismeri a járműipari kommunikációs rendszereket,
- ismeri a járműipari kommunikációs technológiákat,
- ismeri a járműipari rendszerek kommuniációs biztonsági kérdéseit, 
- ismeri a kommunikációs rendszerek elektromágneses kompatibilátsi kérdéseit, azok tesztelését és validációját
b) képesség
- képes alkalmazni a járműfedélzeti kommunikációs protokollokat,
- képes megfelelő kommunikációs intefészek tervezésére
- képes egy adott autonóm járműfunkcióhoz protokollt választani,
c) attitűd
- fogékony az új kommunikációs megoldások megértésére
d) autonómia és felelősség
- felelősséget vállal az elvégzett munkájára</t>
  </si>
  <si>
    <t>a) tudás
b) képesség
- képes specifikáció alapján egy projektfeladat elemekre bontására,
- képes egy fejlesztési folyamat megtervezésére,
- képes egy fejlesztési folyamat követésére és dokumentációjára
c) attitűd
- nyitott arra, hogy önállóan végezzen fejlesztési feladatokat
d) autonómia és felelősség
- alkalmas arra, hogy egy fejlesztési projekt során felelős döntéseket hozzon</t>
  </si>
  <si>
    <t>a) tudás
- ismeri az autonóm járművek jelelegi szabályozási környezetének alapvető irányait
- ismeri a jogi környezet alapvető közigazgatási előírásait
- ismeri az autonóm járművekkel kapcsolatos alapvető magánjogi (kötelmi- kártérítési és szerződési jogi ) összefüggéseket
- ismeri az autonóm járművekkel kapcsolatos alapvető adatjogi összefüggéseket
- ismeri az autonóm járművekkel kapcsolatos alapvető büntetőjogi összefüggéseket
b) képesség
- képes eligazodni az autonóm járművekkel kapcsolatos jogi szabályozási összefüggések között, beazonosítani a hatályos jogi környezet fő irányait
- képes az autonóm járművekkel kapcsolatos jogi problémák azonosítására, és a lehetséges összefüggések  felismerésére
c) attitűd
- törekszik az autonóm járművekkel kapcsolatos jogi összefüggések figyelemben tartására, a jogi kockázatok feltárására, és a normatív alrendszereknek való megfelelési pontok meghatározására
- nyitott az új rendszerek által felvetett problémák és feladatok szabályozási szempontú megközelítésére
- alkalmas a kiadott feladatokat csapatban elvégezni
d) autonómia és felelősség
- alkalmas önállóan modellezni egy kapcsolódó jogi problematikát
- felelősen képes elvégezni egy jogi szempontú analízist, a szabályozási környezet alapkérdéseinek figyelembe vételév el
- feladatai elvégzése során törekszik a normatív elvárásoknak megfelelő műszaki tevékenységre</t>
  </si>
  <si>
    <t>a) tudás
- ismeri a robotizált és autonóm rendszerek modellezésének, irányításának és intelligens rendszertechnikai megvalósításának elméleti és gyakorlati alapjait
- ismeri a mechatronikai rendszerek dinamikus modelljeit,
- ismeri a robotok geomatriai és kinematikai modelljeit,
- ismeri a robotprogramozási és robotirányítási rendszereket,
- ismeri az intelligens aktuátorokat, és a járműirányításban való alkalmazásukat
b) képesség
- képes robotiránytás tervezésére és implementációjára az általa ismert rendszereken
- képes trajektóriatervezési és végrehajtási feladatok tervezésére és implementációjára,
- képes a robot és autonóm jármrendszerek matematikai és fizikai modellezésére
c) attitűd
- érdeklődik az autonóm mozgások és irányítások újszerű megoldásai iránt
d) autonómia és felelősség
- önállóan képes mechatronikai tervezési feladatok elvégzésére,
- képes egy általa ismeretlen rendszer megismerésére, autodidakta módon sajátít el robotprogramozási környezeteket</t>
  </si>
  <si>
    <t xml:space="preserve">a) tudás
- ismeri a diszkrét idejű lineáris rendszerek leírásának elméletét
- ismeri az alapvető diszkrét szabályozótervezési és megfigyelőtervezési elveket
- ismeri a Fuzzy- rendszerek alapjait
- ismeri a genetikus algoritmusok alapjait
b) képesség
- képes diszkrét lineáris szabályozás tervezésére és elemzésére
- képes alapvető Soft-computing technikák alkalmazására
c) attitűd
- érdeklődik a modern informatikai megoldások iránt,
- képes algoritmikus gondolkodásra, amelyet más területeken is képes alkalmazni,
d) autonómia és felelősség
- az ismert környezeteken túl képes más, ismeretlen programnyelvet, fejlesztőeszközt autodidakta módon elsajátítani, 
- alkalmas arra, hogy szoftvermodulokat egyedül, felelősen megtervezzen és implementáljon,
- képes algoritmizálási, programozási feladatokban csapatban konzultálni, önálló döntéseket hozni
</t>
  </si>
  <si>
    <t>a) tudás
- Ismeri és érti a vasúti dízelmotorok feltöltési rendszreit, azok működésének elméleti hátterét.
- Ismeri és alkalmazza a a vasúti erőátvitel specifikus problémáimak megoldásához alkalmazható matematikai eljárásokat.
- Ismeri és értő módon alkalmazza a vasúti vontatás energetikai  és környezetterhelési tulajdonságainak meghatározására alkalmas módszereket.
b) képesség
- Képes a megszerzett matematikai és technológiai ismereteket a vasúti vontatás problémáimak megoldásához felhasználni.
- Képes a vasúti vontatási rendszerek és folyamatok hatásmechanizmusainak felismerésére, rendszerszemléletű értékelésére és kezelésére.
- Képes a dízel- és villamos vontatás területén állapotfelmérések elkészítésére, kiértékelésére, ezek alapján komplex fejlesztési javaslatok kidolgozására.
c) attitűd
- Nyitott és fogékony a vasúti vontatás ismereteinek és fejlődési lehetőségeinek megiszmerésére.
- Felvállalja a vasúti szakterülethez kapcsolódó szakmai és etikai értékrendet.
- Törekszik a vasúti vontatással összefüggő új módszerek és eszközök alkalmazására és  fejlesztésére.
- Törekszik munkájában a folyamatorientált, rendszerszemléletű, komplex gondolkodásmódra.
d) autonómia és felelősség
- Szakmai felkadatainak megoldása során kezdeményezően lép fel, és önállóan alkalmazza ismereteit.</t>
  </si>
  <si>
    <t xml:space="preserve">a) tudás
- érti és alkalmazza az elektronikus áramkörök áramköri elemzési technikáit;
- rendelkezik a közlekedési, járműmérnöki és szállítási területhez kapcsolódó méréstechnikai és méréselméleti ismeretekkel.
b) képesség
- közlekedési és jármű területen képes elektronikus részrendszerek (pl. motorvezérlő vagy biztonsági közlekedési irányító berendezések) elemzésére vagy specifikálására.
c) attitűd
- a közlekedési vagy jármű területen megjelenő villamos problémák megoldásában való részvételt felvállalja, hatékonyan és szívesen dolgozik együtt dolgozni más szakterületek (különösen: villamosmérnöki szakterület) specialistáival
d) autonómia és felelősség
- elektronikus rendszerelemzés és specifikálás során tudatában van és kezeli a feladatmegoldással együtt járó felelősséget.
</t>
  </si>
  <si>
    <t>a) tudás
- Erőátviteli egységek ismerete. 
b) képesség
- Képesség erőátviteli egységek fejlesztésére
c) attitűd
- Nyitottság a szakterület új lehetőségeire
d) autonómia és felelősség
- Önálló feladatok megoldásában vehet részt</t>
  </si>
  <si>
    <t xml:space="preserve">a) tudás
- a hallgató megismeri a közlekedés, szállítás, logisztika területén a fejlesztések elvégzéséhez szükséges projektek fő gazdasági és pénzügyi folyamatait.
b) képesség
- a hallgató képes a projektek gazdasági-pénzügyi hatékonyságának vizsgálatára és a hatékonyság javítására.
c) attitűd
- a hallgató a project tervezés és értékelés során törekszik a műszaki, gazdasági, társadalmi, pénzügyi és környezeti szempontok integrált kezelésére.
d) autonómia és felelősség
- a hallgató képessé válik arra, hogy önálló elemzési értékelési feladatokat lásson el.
</t>
  </si>
  <si>
    <t xml:space="preserve">a) tudás
- Ismeri a mikro- és makromodellezés alapjait.
- Ismeri a VISSIM és VISUM szoftverek fő funkcióit.
b) képesség
- Képes a szoftvereket kezelni, a modellezés módszertanokat alkalmazni.
c) attitűd
- Törekszik a modellezési eljárások rutinszerű használatára.
d) autonómia és felelősség
- A szoftvereket önállóan és felelősen használja. </t>
  </si>
  <si>
    <t>a) tudás
- Gépjármű dinamika ismerete. 
b) képesség
- Képes a gépjármű dinamika fejlesztésére
c) attitűd
- Nyitottság a szakterület új lehetőségeire
d) autonómia és felelősség
- Önálló feladatok megoldásában vehet részt</t>
  </si>
  <si>
    <t>a) tudás
- ismeri a fejlett képfeldolgozási algoritmusokat,
- ismeri a háromdimenziós alakfelismerési módszereket,
- ismeri a környezetrekonstrukciós technológiákat,
- ismeri a képfeldolgozás modern, neurális hálózat alapú megközelítéseit
b) képesség
- képes objektum, és alakfelismerő algoritmusk tervezésére,
- képes átlátni egy gépi látás rendszer architektúrális kérdéseit,
- képes adott feladathoz megfelelő eszköz, és algoritmuscsalád választására.
c) attitűd
- nyitott a modern látó rendszerek megismerésére,
- nyitott a gépi látás autonóm járműirányításban való alkalmazására
d) autonómia és felelősség
- önállóan, vagy csapatban tud képfeldolgozó projektekben részt venni,
- képes az adott feladat, és biztonsági elvárásoknak eleget tevő látó rendszer tervezésére</t>
  </si>
  <si>
    <t>a) tudás
- Mechatronikai rendszerek ismerete. 
Képesség
- Képesség mechatronikai rendszerek fejlesztésére
c) attitűd
- Nyitottság a szakterület új lehetőségeire
d) autonómia és felelősség
- Önálló feladatok megoldásában vehet részt</t>
  </si>
  <si>
    <t xml:space="preserve">a) tudás
- Járművek vizsgálati módszereinek ismerete. 
Képesség
- Képesség a járművek vizsgálati módszereinek fejlesztésére
c) attitűd
- Nyitottság a szakterület új lehetőségeire
d) autonómia és felelősség
- Önálló feladatok megoldásában vehet részt
</t>
  </si>
  <si>
    <t>a) tudás
- ismeri a gépjárművek üzemeltetésével kapcsolatos alapvető feladatokat, alapelveket, és módszereket
- ismeri a teljes jármű életciklushoz tartozó karbantartási, javítási és elhasználódási folyamatokat,
- ismeri a gépjárműdiagnosztikai folyamatokat, módszereket, protokolokat,
- ismeri a korszerű vizsgáló módszereket, a környezetvédelmi megfelelőség elveit és szabályozásait,
- ismeretet szerez a különböző javítási technológiák területén,
b) képesség
- képes különböző vizsgálati módszerek eredményeinek értelmezésére,
- ismeri a baleseti adatrögzítés menetét és a hozzá tartozó feldolgozási folyamatot, amely alapján képes egy ilyen feladatot ellátni,
- képes a különböző karbantartási folyamatokkal kapcsolatban szakemberrel konzultálni, a kockázatokat mérlegelni,
- képes egy korszerű karbantartási folyamat tervezésében való részvételre,
- képes a járművek élettartam ciklusára vonatkozó tervezési feladatok ellátására
c) attitűd
- Érdeklődik a járművek üzemeltetése iránt,
- Alkalmas a környezetvédelmi szempotok figyelembevételére tervezés során,
- Alkalmas összetett területeket érintő csapatban a területen részt venni,
d) autonómia és felelősség
- Felelősen képes értékelni a járműdiagnosztikai eredményeket,
- Önállóan képes döntést hozni járműkarbantartási döntésekben.</t>
  </si>
  <si>
    <t xml:space="preserve">a) tudás
- ismeri és érti a lékesedett hajó úszáshelyzetének meghatározásához alkalmazható módszereket,
- ismeri és érti a feltámaszkodó hajó úszáshelyzetének meghatározásához alkalmazható módszereket,
- ismeri és érti a lékesedett hajó stabilitásának meghatározásához alkalmazható módszereket,
- ismeri és érti a feltámaszkodó hajó stabilitásának meghatározásához alkalmazható módszereket,
- ismeri és érti a legnagyobb elárasztható hossz meghatározásának módszerét,
- ismeri és érti a determinisztikus és valószínűség alapú stabilitásszámítás módszerét,
- ismeri és érti legalább az úszódaruk és nyílóbárkák stabilitzásszámításának módszerét, 
- ismeri és értő módon alkalmazza a fenti módszereket használó tervezést támogató szoftvert,
- ismeri és érti a sérült hajók stabilitására vonatkozó előírások rendszerét,
- ismeri a számitások dokumentálására vonatkozó követelményeket
b) képesség
- képes a hajótípustól függő előírások felkutatására és értelmezésére,
- képes a fenti szoftverrel tetszőleges lékesedett, feltámaszkodó hajó úszáshelyzetének és stabilitásának kiszámítására és a számítások dokumentálására,
- képes a számítások eredményeinek tervezői szintű értékelésére
c) attitűd
- érdeklődő, fogékony, határidőket betartó
d) autonómia és felelősség
- a hallgató felelős döntéseket hoz, munkájában kikéri mások szakmai véleményét is, a kihívásokat felelősen kezeli
</t>
  </si>
  <si>
    <t>a) tudás
- ismeri és érti a hajók szilárdsági méretezésének tervezésének elméleti és gyakorlati folyamatát,
- ismeri a hajószerkezet szilárdsági modell típusokat,
- ismeri a numerikus szilárdságtani számítások alapjainak speciálisan hajós vonatkozásai, és a számítások a hajóspecifikus paramétereit,
- tudja a hajók globális és lokális terheléseinek meghatározási módszertanát,
- ismeri a különféle hajóknál alkalmazandó, a szárdsági megfelelőség ellenőrzésére vonatkozó jogszabályok, szabványok és osztályozó társasági előírások rendszerét és azok felépítését
b) képesség
- ismeretei alapján képes egy hajószerkezet szilárdsági megfelelőségének ellenőrzésére a jogszabályi, osztályozó társasági vagy releváns szabvány előírásai szerint,
- munkájához képes a speciálisan hajós paramétereket a számítógépes numerikus szilárdságtani számításokhoz felhasználni
c) attitűd
- érdeklődő, fogékony, határidőket betartó
d) autonómia és felelősség
- szakmai munkájában kezdeményezően lép fel, önállóan választja meg és alkalmazza a megoldási módszereket,
- döntéseit körültekintően, felelősségvállalással hozza meg,
- döntései során figyelemmel van a jogi és mérnöketikai előírásokra</t>
  </si>
  <si>
    <t xml:space="preserve">a) tudás
- ismeri és érti a kereskedelmi hajók tervezésének elméleti és gyakorlati folyamatát,
- ismeri a tervezéshez szükséges bemenő paraméterek, peremfeltételek körét, az előtervezéséhez használt közelítő számítási módszereket
b) képesség
- ismeretei alapján képes egy általánosan megfoglamazott tervezési feladat során a főméretek meghatározására, az általános elrendezés és egy egyszerűsített műszaki leírás elkészítésére, vonalterv-készítésre, feladattól függő előtervi rajzok elkészítésére
- munkájához képes a számítástechnikai lehetőségeket (Internet, tervező szoftverek, számítást támogató alkalmazások) maximálisan ki és felhasználni
c) attitűd
- érdeklődő, fogékony, határidőket betartó
d) autonómia és felelősség
-
</t>
  </si>
  <si>
    <t>a) tudás
- ismeri az alapvető dinamikus rendszermodellezési paradigmákat, azok matematikai hátterét,
- ismeri a lineáris időinvariáns rendszerek idő- és frekvenciatartománybeli leírási módjait,
- ismeri szabályozási alapelveket, azok mennyiségi és minőségi kritériumait,
- ismeri az állapottérelméletet,
- ismeri a különböző egyszerű visszacsatolásos szabályozási módszereket,
- ismeri a modern irányításelmélet alapjait, a kvadratikus szabályozás elvét,
- ismeri a megfigyelőtervezés módszereit,
b) képesség
- képes egy megadott rendszer modellezésére és szabályozási szempontú vizsgálatára,
- képes önállóan szabályozót tervezni adott rendszermodellhez,
- képes önállóan alkalmazni a megfigyelőtervezési módszereket,
- képes kezelni a legismertebb szabályozásteervezést támogató szoftvereket
c) attitűd
- érdeklődik a szabályozási problémák matematikai alaposságú megoldása iránt,
- törekszik arra, hogy a szbaályozátechnikai ismereteket gyakorlati problémákon keresztül is hatékonyan alkalmazza,
- rendszerszintű gondolkodást sajátít el
d) autonómia és felelősség
- önállóan képes étékelni egy rendszer máködésének minőségi és mennyiségi paramétereit, ezek alapján képes döntéshozásra a rendszer áttervezésével kapcsolatban, 
- önállóan képes egy adott rendszer leírására, a megfelelő matematikai formalizmusok használatára,
- képes döntést hozni a szabályozási feladat megfelelő megoldási módszereinek meghatározásában</t>
  </si>
  <si>
    <t xml:space="preserve">a) tudás
- ismeri az alapvető dinamikus rendszermodellezési paradigmákat, azok matematikai hátterét,
- ismeri a lineáris időinvariáns rendszerek idő- és frekvenciatartománybeli leírási módjait,
- ismeri szabályozási alapelveket, azok mennyiségi és minőségi kritériumait,
- ismeri az állapottérelméletet,
- ismeri a különböző egyszerű visszacsatolásos szabályozási módszereket,
- ismeri a modern irányításelmélet alapjait, a kvadratikus szabályozás elvét,
- ismeri a megfigyelőtervezés módszereit,
b) képesség
- képes egy megadott rendszer modellezésére és szabályozási szempontú vizsgálatára,
- képes önállóan szabályozót tervezni adott rendszermodellhez,
- képes önállóan alkalmazni a megfigyelőtervezési módszereket,
- képes kezelni a legismertebb szabályozásteervezést támogató szoftvereket
c) attitűd
- érdeklődik a szabályozási problémák matematikai alaposságú megoldása iránt,
- törekszik arra, hogy a szbaályozátechnikai ismereteket gyakorlati problémákon keresztül is hatékonyan alkalmazza,
- rendszerszintű gondolkodást sajátít el
d) autonómia és felelősség
- önállóan képes étékelni egy rendszer máködésének minőségi és mennyiségi paramétereit, ezek alapján képes döntéshozásra a rendszer áttervezésével kapcsolatban, 
- önállóan képes egy adott rendszer leírására, a megfelelő matematikai formalizmusok használatára,
- képes döntést hozni a szabályozási feladat megfelelő megoldási módszereinek meghatározásában
</t>
  </si>
  <si>
    <t>a) tudás
- érti és alkalmazza az elektronikus áramkörök áramköri elemzési technikáit,
- rendelkezik a közlekedési, járműmérnöki és szállítási területhez kapcsolódó méréstechnikai és méréselméleti ismeretekkel
b) képesség
- közlekedési és jármű területen képes elektronikus részrendszerek (pl. motorvezérlő vagy biztonsági közlekedési irányító berendezések) elemzésére vagy specifikálására
c) attitűd 
- a közlekedési vagy jármű területen megjelenő villamos problémák megoldásában való részvételt felvállalja,
- hatékonyan és szívesen dolgozik együtt dolgozni más szakterületek (különösen: villamosmérnöki szakterület) specialistáival
d) autonómia és felelősség
- elektronikus rendszerelemzés és specifikálás során tudatában van és kezeli a feladatmegoldással együtt járó felelősséget</t>
  </si>
  <si>
    <t xml:space="preserve">a) tudás
b) képesség
- képes specifikáció alapján egy projektfeladat elemekre bontására,
- képes egy fejlesztési folyamat megtervezésére,
- képes egy fejlesztési folyamat követésére és dokumentációjára
c) attitűd
- nyitott arra, hogy önállóan végezzen fejlesztési feladatokat
d) autonómia és felelősség
- alkalmas arra, hogy egy fejlesztési projekt során felelős döntéseket hozzon
</t>
  </si>
  <si>
    <t>a) tudás
- ismeri az alapvető járműdinamikai modellezési paradigmákat,
- ismeri a járművek dinamikai viselkedését, azt azokat leíró szakkifejezéseket és jelentésüket, 
- ismeri a különböző járműmodelleket,
- ismeri az ún. biciklimodellt, és a pótkocsis járművek biciklimodelljét,
- ismeri a kétnyomtávú járműmodelleket, illetve a pótkocsis leírásukat,
- tisztában van a jármű-pálya kapcsolat alapvető problémáival
- ismeri a különböző kerékmodelleket, a Magic-formulát, a feszes húr, és a korszerű abroncsmodelleket.
b) képesség
- képes egy megadott járműleírás alapján járműdinamikai modell megalkotására,
- képes a járműdinamikai modelleket tervezés során alkalmazni,
- képes arra, hogy a megadott járműirányítási feladathoz alkalmas modellt válasszon,
- az ismeretei alapján képes más járműmodellek megismerésére és értő használatára,
- képes a jármű-pálya kapcsolat modellezésére speciális környezetben, 
c) attitűd
- nyitott az új járműdinamikai modellek használatára, 
- nyitott a járműdinamikai és egyéb a) tudásának együttes alkalmazására,
- együttműködik hallgató társaival és az oktatókkal a különböző problémák feldolgozásában
d) autonómia és felelősség
- önállóan bővíti ismeretanyagát a modellezési informatikai megoldások területén,
- rendszerszintű gondolkozásban vizsgálja a műszaki feladatokat,
- felelősen képes egy rábízott dinamikai feladat elvégzésére, amely a munkatársai számára támogatást nyújt.</t>
  </si>
  <si>
    <t>a) tudás
- Érti és alkalmazza a járműinformatikával kapcsolatos matematikai és informatikai elveket, eljárásokat.
- Érti és széles körben alkalmazza az informatika szakterületére kidolgozott elméleteket és terminológiákat.
- Ismeri és érti a járműinformatika alapvető tényeit, határait, fejlesztési lehetőségeit.
- Ismeri és érti a  járműinformatikához kapcsolódó információs és kommunikációs technológiát.
b) képesség
- Képes a  járműinformatikához kapcsolódó problémák megoldásában innovatív módón alkalmazni a megismert matematikai és informatikai elveket, eljárásokat.
- Képes a  járműinformatika területén alkalmazott módszerek elemzésére, értékelésére.
- Képes integrált ismeretek alkalamzására a  járműinformatika területén.
c) attitűd
- Nyitott és fogékony a  járműinformatika területén zajló fejlesztés és innováció megismerésére, közvetítésére. Hivatástudata elmélyült.
- Felvállalja a járműinformatika szakterülethez kapcsolódó szakmai és etikai értékrendet.
- Törekszik rendszerszemléletű gondolkodásmód alapján a folyamatok komplex megközelítésére.
d) autonómia és felelősség
- Szakmai munkájában kezdeményezően lép fel, önállóan választja meg és alkalmazza a megoldási módszereket.
- Döntéseit körültekintően, felelősségvállalással hozza meg.
- Döntései során figyelemmel van a jogi és mérnöketikai előírásokra.</t>
  </si>
  <si>
    <t>a) tudás
- Ismeri a járműiparban alkalmazott minőségügyi folyamatokat
b) képesség
- Alkalmazni tudja a minőségi eszközöket
c) attitűd
- Nyitottság a szakterület új lehetőségeire
d) autonómia és felelősség
- Önálló feladatok megoldásában vehet részt</t>
  </si>
  <si>
    <t xml:space="preserve">a) tudás
- ismeri a járműállapot mérésére szolgáló szenzorokat, azok működési elveit,
- ismeri a környezetérzékelés napjainkban használt szenzorait és azok lehetőségeit és korlátait (Radar, Lidar, Ultrahang, kamerás rendszerek),
- ismeri a környezetérzékelésben használt szenzorfúziós technikákat,
- ismeri a környezetérzékelő szenzorok adatainak feldolgozási módszereit,
b) képesség
- képes értelmezni a különböző környezetérzékelő szenzorok adatait,
- képes szenzoradatok alapján környzeti szituáció egyszerű meghatározását végző algoritmus tervezésére, 
- képes megfelelő szenzorarchitektúrát választani egy kijelölt vezetéstámogató/autonóm járműfunkció megvalósításához
c) attitűd
- érdeklődik a járműipari szenzorok legújabb kutatásai iránt,
- érdekli a szenzorinformációk feldolgozási feladatainak algoritmizálási aspektusa
d) autonómia és felelősség
- képes csapatban dolgozva felelősen részt venni egy autonóm járműfunkció tervezésében
</t>
  </si>
  <si>
    <t>a) tudás
- ismeri a járműállapot mérésére szolgáló szenzorokat, azok működési elveit,
- ismeri a környezetérzékelés napjainkban használt szenzorait és azok lehetőségeit és korlátait (Radar, Lidar, Ultrahang, kamerás rendszerek),
- ismeri a környezetérzékelésben használt szenzorfúziós technikákat,
- ismeri a környezetérzékelő szenzorok adatainak feldolgozási módszereit,
b) képesség
- képes értelmezni a különböző környezetérzékelő szenzorok adatait,
- képes szenzoradatok alapján környzeti szituáció egyszerű meghatározását végző algoritmus tervezésére, 
- képes megfelelő szenzorarchitektúrát választani egy kijelölt vezetéstámogató/autonóm járműfunkció megvalósításához
c) attitűd
- érdeklődik a járműipari szenzorok legújabb kutatásai iránt,
- érdekli a szenzorinformációk feldolgozási feladatainak algoritmizálási aspektusa
d) autonómia és felelősség
- képes csapatban dolgozva felelősen részt venni egy autonóm járműfunkció tervezésében</t>
  </si>
  <si>
    <t>a) tudás
- ismeri a járműdimaikai modellezéshez szükséges matematikai alapokat,
- ismeri az egyszerű leírási paradigmákat, a koordinátarendszereket, és az egyszerű  járműmozgások leírását, 
- ismeri az alapvető hossz és keresztirányú járműviselkedéseket,
- ismeri a függőleges járműdinamika alapjait,
- bevezető szinten ismeri a kerékmodelleket,
- ismeri a modellezés korlátait,
b) képesség
- képes későbbi tanulmányaiban a komplexebb járműdinamikai modellek megértésére,
- képes egyszerű járműmozgások modellezésére, 
- képes rendszerszinten átlátni egy járműdinamikai modellt,
c) attitűd
- érdeklődik a járműmozgások komplexebb leírása iránt,
- törekszik arra, hogy a műszaki megközelítéseket és a gondolkodásmódot a magáévá tegye,
- folyamatosan bővíti a matematikai, modellezési ismereteit,
d) autonómia és felelősség
- önállóan végzi a rábízott feladatot</t>
  </si>
  <si>
    <t xml:space="preserve">a) tudás
- érti és alkalmazza a kommunikációs technikákat;
- rendelkezik a közlekedési, járműmérnöki területhez kapcsolódó kommunikációs ismeretekkel.
b) képesség
- közlekedési és jármű területen képes kommunikációs problémák és igények elemzésére vagy specifikálására.
c) attitűd
- a közlekedési vagy jármű területen megjelenő kommunikációs problémák megoldásában való részvételt felvállalja,
- hatékonyan és szívesen dolgozik együtt dolgozni más szakterületek (különösen: villamosmérnöki szakterület) specialistáival
d) autonómia és felelősség
- közlekedési rendszeren belüli kommunikáció elemzés és specifikálás során tudatában van és kezeli a feladatmegoldással együtt járó felelősséget.
</t>
  </si>
  <si>
    <t>a) tudás
- Érti és alkalmazza a járműrendszerdinamika és a járművezérlés szakterületének műveléséhez szükséges matematikai és természettudományi elveket, összefüggéseket, eljárásokat.
- Érti és széle körben alkalmazza a járműrendszerdinamika és a járművezérlés területén kidolgozott elméleteket és terminológiákat.
- Részletekbe menően ismeri és érti a járműrendszerdinamika és a kontrol módszereit, problémamegoldó technikáit.
- Ismeri és érti a számítógépes modellezés és szimuláció a járműrendszerdinamikában és a kontroltechnikában felhasználható eszközeit és módszereit.
- Ismeri a a kutatásban vagy tudományos munkában alkalmazható problémamegoldó technikákat.
b) képesség
- A járműrendszerdinamikában és a kontrol területén felmerülő problémák megoldásában képes alkalmazni a megszerzett matematikai és természettudományi elveket, eljárásokat.
- Képes a járműrendszerdinamika és a járművezérlés elméleteit és terminológiáit innovatív módon alkalmazni.
- Képes a járműrendszerdinamikai és a konrol folyamatok hatásmechanizmusainak felismerésére, rendszerszemléletű értékelésére, kezelésére.
c) attitűd
- Nyitott és fogékony a járműrendszerdinamika és a járművezérlés szakterületén zajló szakmai, technológiai fejlesztés és innováció megismerésére, elfogadására.
- Felvállalja a műszaki szakterülethez kapcsolódó szakmai és etikai értékrendet.
- Törekszik a járműrendszerdinamikával és a járművezérléssel kapcsolatos új módszerek és eszközök fejlesztésére.
- Törekszik munkájában rendszerszemléletű, komplex megközelítés alkalmazására.
d) autonómia és felelősség
Szakmai feladatai megoldásakor kezdeményező, önállóan választ megoldási módszereket.</t>
  </si>
  <si>
    <t>a) tudás
- Érti és alkalmazza a járműszimulációval és optimálással kapcsolatos matematikai és természettudományos elveket, eljárásokat.
- Érti és széles körben alkalmazza a járműszimuláció és optimálás szakterületére kidolgozott elméleteket és terminológiákat.
- Ismeri és érti a járműszimuláció és optimálás alapvető tényeit, határait, fejlesztési lehetőségeit.
- Részletekbe menően ismeri és érti a járműszimuláció és optimálás modellezési módszereit.
b) képesség
- Képes a járműszimulációhoz és optimáláshoz kapcsolódó problémák megoldásában innovatív módón alkalmazni a megismert matematikai és természettudományi elveket, eljárásokat.
- Képes a járműszimuláció és optimálás területén alkalmazott módszerek alkalmazására, elemzésére, értékelésére.
- Képes integrált ismeretek alkalamzására a járműszimuláció és optimálás területén.
c) attitűd
- Nyitott és fogékony a járműszimuláció és optimálás területén zajló fejlesztés és innováció megismerésére, közvetítésére. Hivatástudata elmélyült.
- Felvállalja a járműmérnöki szakterülethez kapcsolódó szakmai és etikai értékrendet.
- Törekszik rendszerszemléletű gondolkodásmód alapján a folyamatok komplex megközelítésére.
d) autonómia és felelősség
- Szakmai munkájában kezdeményezően lépfel,önállóan választja meg és alkalmazza a megoldási módszereket.
- Döntéseit körültekintően, felelősségvállalással hozza meg.</t>
  </si>
  <si>
    <t>a) tudás
- Érti és alkalmazza a járművek üzemével, megbízhatóságával kapcsolatos matematikai és természettudományos elveket, eljárásokat.
- Érti és széles körben alkalmazza a járműüzem, a megbízhatóság és a diagnosztika szakterületére kidolgozott elméleteket és terminológiákat.
- Ismeri és érti a járműüzem, a megbízhatóság és a diagnosztika alapvető tényeit, határait, fejlesztési lehetőségeit.
- Ismeri és érti a járműüzemhez  kapcsolódó közlekedési, logisztikai, környezet-, munka- és tűzvédelmi szempontokat.
- Ismeri és érti a járműüzemhez, a megbízhatósághoz és a diagnosztikához  kapcsolódó információs és kommunikációs technológiát.
- Ismeri és érti a számítógépes modellezés és szimuláció járműüzemhez, a megbízhatósághoz és a diagnosztikához  kapcsolódó módszereit.
b) képesség
- Képes a járműüzemhez, a megbízhatósághoz és a diagnosztikához kapcsolódó problémák megoldásában innovatív módón alkalmazni a megismert matematikai és természettudományi elveket, eljárásokat.
- Képes a járműüzem, a megbízhatóságz és a diagnosztika területén alkalmazott módszerek elemzésére, értékelésére.
- Képes integrált ismeretek alkalamzásáraa járműüzem, a megbízhatóság és a diagnosztika területén.
c) attitűd
- Nyitott és fogékony az adott szakterületen zajló fejlesztés és innováció megismerésére, közvetítésére. Hivatástudata elmélyült.
- Felvállalja a műszaki szakterülethez kapcsolódó szakmai és etikai értékrendet.
- Törekszik rendszerszemléletű gondolkodásmód alapján a folyamatok komplex megközelítésére.
d) autonómia és felelősség
- Szakmai munkájában kezdeményezően lép fel, önállóan választja meg és alkalmazza a megoldási módszereket.
- Döntéseit körültekintően, felelősségvállalással hozza meg.
- Döntései során figyelemmel van a környezeti, biztonsági, gazdasági és mérnöketikai előírásokra.</t>
  </si>
  <si>
    <t>a) tudás
- a hallgató megismeri a szállítmányozást érintő bel- és külkereskedelmi szabályokat, a vállalalokat érintő makropénzügyi kereteket és az alapvető számviteli szabályokat. 
b) képesség
- a hallgató képes választani a különböző kereskedelmi megoldások közül,
- felismeri a pénzügyi műveletek nyújtotta lehetőségeket,
- tájékozódik a vállalati számviteli rendszerben.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felelős döntéseket hoz a kereskedelmi ügyletek előkészítésében és lebonyolításában,
- munkájában kikéri mások szakmai véleményét is,
- a kihívásokat felelősen kezeli.</t>
  </si>
  <si>
    <t>a) tudás
-  Ismeri a logisztikai idősorok statisztikai vizsgálatának módszereit, jellemző eloszlás típusait.
-  Ismeri az adatok előkészítésének lépéseit, az adattisztítás és adat aggregáció módszereit.
-  Ismeri az idősorok vizsgálatánál alkalmazandó korrelációs függvényeket, képes azok modellszerű alkalmazására.
-  Ismeri az előrejelzéseket modelleket, ismeri a paraméter optimalizálás eszközeit.
-  Átfogó ismeretekkel rendelkezik a megfelelő modellek kiválasztását lehetővé tevő statisztikai mutatószámokról, hibaszámítási módszerekről.
-  Ismeri a determinisztikus készlet modellek sajátosságait, költség modellek felépítésének módszerét.
-  Ismeri a sztochasztikus készlet modellek sajátosságait, optimális paraméterek kiszámítási módszereit.
b) képesség
-  Képes modellszerűen értelmezni a kereslet és készlett tervezési folyamatot.
-  Képes a kereslet és készlettervezési modellek kapcsolatainak felismerésére és a folyamat felépítésére.
-  Képes előrejelzéseket készíteni ismert modellek segítségével, ismeri a paraméter optimalizálás eszközeit.
-  Önállóan képes determinisztikus költségmodell felállítására, annak optimális paramétereinek modellszerű meghatározására.
-  Képes determinisztikus készletmodellek alkalmazására, optimális paramétereinek kiszámítására.
-  Képes sztochasztikus készletmodellek alkalmazására, optimális paramétereinek kiszámítására.
c) attitűd
-  Nyitott a matematikai és információtechnológiai eszközök használatára.
-  Törekszik a megoldásokhoz szükséges módszertan és eszközrendszer megismerésére és rutinszerű használatára.
d) autonómia és felelősség
-  Tervezési problémákra felelős és önálló javaslatokat tesz.
-  Felelősséget vállal a tervezési feladatok során hozott döntések következményeire.
-  Gondolkozásában a rendszerelvű mérnöki megközelítést alkalmazza.</t>
  </si>
  <si>
    <t xml:space="preserve">a) tudás
- ismeri és érti a kedvtelési célú hajók tervezésének elméleti és gyakorlati folyamatát,
- ismeri a tervezéshez szükséges bemenő paraméterek, peremfeltételek körét, az előtervezéséhez használt közelítő számítási módszereket.
b) képesség
- ismeretei alapján képes egy általánosan megfoglamazott tervezési feladat során a főméretek meghatározására, az általános elrendezés és egy egyszerűsített műszaki leírás elkészítésére, vonalterv-készítésre, feladattól függő előtervi rajzok elkészítésére,
- munkájához képes a számítástechnikai lehetőségeket (Internet, tervező szoftverek, számítást támogató alkalmazások) maximálisan ki és felhasználni.
c) attitűd
- érdeklődő, fogékony, határidőket betartó
d) autonómia és felelősség
- a hallgató felelős döntéseket hoz,
- munkájában kikéri mások szakmai véleményét is,
- a kihívásokat felelősen kezeli.
</t>
  </si>
  <si>
    <t>a) tudás
- Ismeri a fémes kötés jellemzőit és azt, hogy milyen szerepe van a tulajdonságok kialakításában.
- Ismeri hogy a fázisdiagramból leolvasható fázisviszonyok hogyan befolyásolják a tulajdonságokat.
- Ismeri a metastabilitás fogalmát és típusait.
- Ismeri a szilárdságnövelési mechanizmusokat.
- Ismeri a könnyűfémek csoportosítását a szövetszerkezeti jellemzők alapján.
- Ismeri a gyártói minőségazonossági bizonyítvány célját és fontosabb tartalmi elemeit.
- Ismeri a lemeztermékek technológia szempontjából fontosabb tulajdonságait.
- Ismeri a fém-gáz rendszerekben kialakuló fázisviszonyokat.
- Ismeri a felületmódosítás fogalmát, fontosabb céljait, és a fontosabb eljárásait.
- Ismeri a kerámia alapanyagok alkalmazásának előnyeit és hátrányait, a kerámiák fontosabb fizikai tulajdonságait, a kerámia alkatrészek tervezésének fontosabb szempontjait.
- Ismeri a korszerű műszaki kerámiák gyártásának fontosabb lépéseit,
- Ismeri a kompozit anyagok típusait, szerkezeti jellegzetességeit és azok hatását az fizikai tulajdonságokra. 
- Ismeri a műanyagok és elasztomerek típusait, szerkezeti jellegzetességeit és azok hatását az fizikai tulajdonságokra.
- Ismeri az anyagmodellek típusait.
b) képesség
- Képes átlátni és megmagyarázni az összefüggést biner rendszerek fázisdiagramja és fizikai tulajdonságai között.
- Képes átlátni és megmagyarázni, hogy a metastabilitások fajtái hogyan függenek össze a szilárdságnövelés lehetőségeivel.
- Képes átlátni és megmagyarázni, hogy milyen összefüggés van a szilárdságot növelő mechanizmusok és az egyensúlyi fázisviszonyok (diagramok alakja) között.
- Képes egy tetszőleges gyártói minőségazonossági bizonyítvány értelmezésére.
- Képes egy lemezalakítási technológiából megadott alakváltozások alapján lemez alapanyag kiválasztására.
- Képes egy felületi tulajdonság eléréséhez felületmódosító eljárást javasolni, elemezni a megvalósíthatóságát, előnyeit és korlátait.
- Képes egy szakítóvizsgálat eredményeit felhasználva egy rugalmas-képlékeny anyagmodellt megadni.
- Képes egy meghatározott témában egy fókuszkérdésre irodalmat gyűjteni, és az alapján egy összefoglaló anyagot összeállítani.
c) attitűd
- Törekszik arra, hogy az egyes tématerületek között az összefüggéseket keresse.
- Törekszik arra, hogy az előadásokon és gyakorlatokon elhangzottakat (összefüggések, kijelentések, ábrák) önállóan értelmezze, nyitott arra, hogy együtt gondolkodjon az oktatóval és hallgatótársaival.
- Törekszik az előadásokon és a gyakorlatokon az aktív részvételre.
d) autonómia és felelősség
- Elfogadja a tárgy teljesítéséhez megfogalmazott kereteket, és azon belül önállóan és felelősségteljesen végzi feladatát, igazodva az etikai normákhoz.
- Felelősséggel alkalmazza a tantárgy során megszerzett ismereteket, tekintettel azok érvényességi korlátjaira.
- A kiadott feladatot önállóan, a kijelölt feltételeknek és az etikai normáknak megfelelően végzi el.</t>
  </si>
  <si>
    <t>a) tudás
-  A közlekedés környezeti hatótényezői, megnyilvánulásai, fizikai, egészségügyi hatások.
-  A fenntarthatóság összetevői, a három fő terület közlekedési elemei, kritériumai.
-  A hatás mérséklés szabályozási elemei, a főbb területek, módszerek, kezelési, megközelítési módok a közlekedés területén.
-  A hatásvizsgálati folyamat elemei a közlekedési infrastruktúra fejlesztés esetében, a hazai és nemzetközi szabályozás.
-  A tervezési integráció a közlekedés, környezetvédelem és a területhasználat területei együttes megközelítésében.
-  Az áruszállítás környezeti terhei mérséklési, kezelési lehetőségei, a három fő irányon belüli módszerek, technikák, és azok alkalmazása.
-  A közlekedés külső költségei bevonásának, megfizettetésének módszerei, szabályozási lehetőségek, technikák, módszertanok.
-  A fenntartható városi környezet gazdálkodás és a közlekedés viszonya, a városi környezet terhelés mérséklési módozatai, technikái.
-  A lágy mobilitási módok a mobilitási struktúrában, támogató környezet, infrastruktúra, szabályozási lehetőségek.
-  A közlekedési zajjal kapcsolatos fizikai és technikai ismeretek, a zajvédelem módszerei, és szabályozási lehetőségei, a megelőzés technikái.
-  A fenntartható hajtási módok, és üzemanyag struktúrák összetevői, technikai és szabályozási kérdései.
b) képesség
-  Közlekedési rendszerek tervezésének, fejlesztésének környezetileg fenntartható irányba való elmozdítása, a leendő egyéni és csapatmunka keretében.
-  Meglévő közlekedési rendszerek és infrastruktúrák kezelése, menedzselése során a környezetvédelmi szempontok előtérbe helyezési b) képessége, a fenntarthatóság, a természeti, az épített és a társadalmi környezet védelme érdekében.
-  Szabályozási, és tervezési módszerek alkalmazása, átvétele és tovább fejlesztése a közlekedési vertikum egyes elemei környezeti hatásai kezelésére, mérséklésére.
c) attitűd
-  Nyitottság és érzékenység a közlekedés környezeti terhei kapcsán adódó feladatokra, konfliktusok kezelésére, és innovatív megoldások befogadására, alkalmazására, fejlesztésére.
-   Közlekedési infrastruktúrák fejlesztésénél, meglévők kezelésénél egyik alap megközelítés azok környezeti terhei mérséklése, a környezeti költségek, külső hatások kezelése.
-  A megelőzés elvének képviselete, és érvényesítése a napi döntések, és a kommunikáció területén a közlekedés terhei tekintetében.
d) autonómia és felelősség
-   Az alkotó mérnöki munkában, a fejlesztési, kutatási folyamatokban, meglévő rendszerek megújításánál egyaránt, az öntevékeny és felelős magatartás, és példaadás, a környezeti és fenntarthatósági alapelvek, közlekedési területeken történő alkalmazása, elterjesztése tekintetében.
-  Önálló és öntevékeny magatartás a közlekedési innováció területein, fókuszba emelve a fenntarthatósági, erőforrás és társadalom védelmi alapelveket, értékeket.
-  Kellő felelősségtudat a döntési folyamatban akár a döntések előkészítésében ill. meghozatalában, különös tekintettel a döntések hosszútávú környezeti konzekvenciái, és azok tudatosítása tekitetében.</t>
  </si>
  <si>
    <t>a) tudás
- a hallgató ismeri és érti az egyes közlekedési alágazatok  tulajdonságait, alkalmazási területeit, és tervezés technikákat
b) képesség
- képes a közlekedés területén kreatív problémakezelésre és összetett feladatok rugalmas megoldására,
- képes intermodális csomópont megtervezésére, azok üzemtani szempontjainak figyelembe vételével,
- képes csoportban dolgozni, a feladatok megosztását, és azok időbeli menedzselését elvégezni
c) attitűd
- felvállalja a műszaki szakterülethez kapcsolódó szakmai és etikai értékrendet,
- munkáját rendszerszemléletű és folyamatorientált gondolkodásmód alapján, csoportmunkában végzi.
d) autonómia és felelősség
- döntéseit körültekintően, más szakterületek képviselőivel konzultálva, önállóan hozza meg, teljes felelősségvállalással
- a team-munkában végzett feladatok esetén is megfelelően körülhatárolt felelősségi körrel dolgozik.</t>
  </si>
  <si>
    <t>a) tudás
-  Ismeri a közlekedésbiztonság hazai és nemzetközi gyakorlatban alkalmazott mutatószámait.
-  Ismeri a közlekedésbiztonsággal kapcsolatos jogszabályokat.
-  Ismeri a biztonságos infrastruktúra kialakítás szempontjait, módszereit.
-  Ismeri a gépjárművek aktív és passzív biztonsági rendszereinek működését, hatását a közúti közlekedésbiztonságra.
-  Ismeri a közlekedésbiztonság emberi tényezőit, a közlekedési magatartásformákat.
-  Ismeri a korszerű gépjárművezető-képzési módszereket.
b) képesség
-  Képes értékelni a közlekedésbiztonság minősítésére szolgáló mutatószámok alakulását.
-  Képes a közúti infrastruktúra közlekedésbiztonsági szempontból történő vizsgálatára, közlekedésbiztonságot javító beavatkozási javaslatok kidolgozására.
-  Képes a közlekedési magatartást befolyásoló beavatkozások kidolgozására.
c) attitűd
-  Részt vesz az előadásokon és a gyakorlatokon, az önálló tanulmányt határidőre elkészíti.
-  Az előadások során aktívan bekapcsolódik az aktuális téma feldolgozásába.
-  A gyakorlatokon mérnökhallgatótól elvárható színvonalú méréseket végez, valamint jegyzőkönyvet készít.
-  Az önálló tanulmány készítése során törekszik új műszaki megoldások kidolgozására.
-  Részt vesz a hallgatótársak előadásait követő szakmai vitában.
-  Érdeklődéssel figyeli a hazai közlekedésbiztonság alakulását.
-  Nyitott az új ismeretek megismerésére, elsajátítására.
d) autonómia és felelősség
-  Felelősséggel alkalmazza a tantárgy keretében megszerzett ismereteket.
-  Önállóan képes új műszaki megoldások kidolgozására.
-  Elfogadja az együttműködés kereteit, a feladattól függően önállóan vagy csapat részeként is képes munkáját elvégezni.</t>
  </si>
  <si>
    <t xml:space="preserve">a) tudás
- a hallgató megismeri a közlekedési és a logisztikai szolgáltatási piacok sajátosságait, az itt megjelenő kereslet meghatározásának módszereket, a szolgáltatási minőség kvantifikálásának elméleti és gyakorlati megoldásait, összetett szolgáltatási teljesítménymutató rendszer kialakításának lépésit.
b) képesség
- a hallgató képes értékelni a közlekedési és logisztikai rendszer legfontosabb megoldandó problémáit,
- az értékeléshez kiválasztani és meghatározni a megfelelő KPI mutatószámokat.
c) attitűd
- a hallgató az ismeretek megszerzésében törekszik a teljeskörűségre,
- nyitott az új és innovatív ötletek, kutatások megismerésére.
d) autonómia és felelősség
- a hallgató önállóan végzi a megoldások kialakítását,
- képes felelős döntéseket önállóan meghozni, azokat végre hajtatni figyelemmel döntései hatásaira és következményeire. </t>
  </si>
  <si>
    <t>a) tudás
- A hallgató ismeri a komplex közlekedési információs rendszerek felépítését és működését.
b) képesség
- Képes közlekedési információs rendszereket és működési folyamatokat elemezni és tervezni.
c) attitűd
- A hallgató törekszik a pontos, hibamentes és precíz feladatmegoldásra.
d) autonómia és felelősség
- Felelősséggel alkalmazza a tantárgy során megszerzett ismereteket,
- a helyzettől függően önállóan vagy csapat részeként is képes munkáját elvégezni.</t>
  </si>
  <si>
    <t xml:space="preserve">a) tudás
-a hallgató megismeri az EU és Magyarország infrastruktúra- és korridorpolitikáját,
- a hallgató megismeri az infrastruktúra értékelésére és hatékony gazdálkodásában használható módszereket,
- a hallgató ismeri a közlekedési infrastruktúra klímakihívásait.
b) képesség
- a hallgató képes kiválasztani az infrastruktúramenedzsment hatékony eszközrendszerét,
- a hallgató képes értékelni az infrastruktúramenedzsment eredményeit, hatásait.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felelős döntéseket hoz az infrastruktúra hatékony menedzselésében,
- munkájában kikéri mások szakmai véleményét is,
- a kihívásokat felelősen kezeli.
</t>
  </si>
  <si>
    <t>a) tudás
- A hallgató megsmeri a projekt menedzsment alapjait, céljait, a közlekedési projektek stakeholdereit, a szabályok kialakítását.
- Átlátja a munkalebontási szerkezet (WBS), ütemezés, erőforrás- és költségbecslések folyamatait.
-  Ismeri a kockázatmenedzsment módszereit.
- Ismeri az alkalmazható kommunikációs technikákat.
b) képesség
- A hallgató képes a célok és a projektkörnyezet meghatározására, az előrehaladás mérésére, a projekt erőforrás kiegyensúlyozásra, kockázatmenedzsmentre, hatékony projekt kommunikációra.
c) attitűd
- A hallgató felismeri a projektirányítás szükségességét, csoportban és önállóan is magas szinten dolgozik, keresi az együttműködést más területek szakembereivel.
d) autonómia és felelősség
- A hallgató önállóan végzi a megoldások kialakítását, képes felelős döntéseket önállóan meghozni, azokat a projekt stakeholdereivel egyeztetve végre hajtatni, figyelemmel van döntései hatásaira és következményeire.</t>
  </si>
  <si>
    <t>a) tudás
- ismeri a közúti járművek alapvető felépítését,
- ismeri a belső égésű motork működését, kenő- és hűtőrendszereit, és folyamatait,
- ismeri a belső égésű motorok indikátordiagramját, teljesítményét és hatásfokát
- ismeri az alapvető kerékmodelleket, és az Ackermann kormányzást,
- ismeri a tegngelykapcsolók és sebességváltók alapvető felépítését és működési elveit,
- ismeri az automatizált sebességváltók fajtáit és működési elveit,
- ismeri a futóműtípusokat és általános működséüket leíró modelleket,
- ismeri a fékrendszerek alapelveit és működésüket,
- ismeri az alapvető passzív biztonsági megoldásokat.
b) képesség
- képes a járművek alapvető rendszereinek vizsgálatára és értékelésére,
- megfelelő modellspecifikus továbbtanulás esetén képes az egyszerű járműdiagnisztikai feladatok elvégzésére
- képes a különböző járműelemek működési modelljeinek magalkotására,
- képes a járműszerkezeti modellek együttes vizsgálatára, teljes hajtáslánc modellezésére,
c) attitűd
- törekszik a járműszerkezetek pontosabb megismerésére, az új megoldások kutatására és vizsgálatára
- nyitott az új rendszerek által felvetett problémák és feladatok műszaki szempontú megközelítésére
- alkalmas a kiadott feladatokat csapatban elvégezni
d) autonómia és felelősség
- alkalmas önállóan modellezni egy ismeretlen járműszerkezeti megoldást
- önállóan tud járműdiagnisztikai mérési eredményeket feldolgozni
- felelősen képes elvégezni egy diagnisztikai mérési feladat kiértékelését.</t>
  </si>
  <si>
    <t>a) tudás
- ismeri a fékpadok működését, és az azokon végzett mérések menetét,
- ismeri a belső égésű motorok teljesítményének, dinamikájának és emissziójának mérési elveit, és a mérések szabványosított menetét,
- ismeri a személygépjárművek és a hasznongépjárművek felfüggesztésének mérési módszereit,
- ismeri a járműrendszerek tesztelésének különböző szintjeit, laboratóriumi, szimulációs, illetve tesztpályás méréseket,
- ismeri a járműiparban is alkalmazott V modell alapú fejlesaztési alapelveket
b) képesség
- képes, típusismereti a) tudás megszerzését követően önálló tesztelési feladatok ellátására,
- képes tervezés közben figyelembe venni a különböző elvárásokat
- képes a diagnosztikai eredmények kiértékelésére
- képes a nemzetközi szabványok előírásainak értelmezésére, azok gyakorlatba való átültetésére,
c) attitűd
- érdeklődik a különböző vizsgálati folyamatok iránt, 
- alkalmas arra, hogy csapatban dolgozva, a különböző járműipari tervezési paradigmákhoz viszonyulva végezze munkáját,
d) autonómia és felelősség
- önálló döntésre képes diagnosztikai módszerek megválasztásában, azok alkalmazásában,
- a kapott eredményeket önállóan, felelősen képes értelmezni, azokat összefoglalni, és továbbadni
- az értelmezett eredmények alapján képes javítási, továbbfejlesztési döntéseket meghozni</t>
  </si>
  <si>
    <t>a) tudás
- ismeri a mesterséges intelligencia felé támasztott elvárásokat, és annak korlátait,
- ismeri az intelligens rendszerek alapvető koncepcionális feltételeit, és matematikai alapjait,
- ismeri az intelligens rendszerek tervezési módszereit,
- ismeri az információ formalizációs technikákat,
b) képesség
- képes önálló információfeldolgozó architektúra tervezésére,
- képes a tanulási folyamatok megértésére, modellezéséáre és implementációjára
c) attitűd
- törekszik a számítástechnika/-tudomány technológiai / koncepcionális korlátjainak megértésére
- törekszik megérteni az algoritmus központi szerepét az informatikai rendszerekben.
d) autonómia és felelősség
- önállóan képes fejleszteni hatékony módszereket számítási problémák megoldására</t>
  </si>
  <si>
    <t>a) tudás
- Ismeri a légiközelkedést érintő meteorológiai folyamatokat, azok hatását, veszélyét a légiforgalomra.
- Ismeri a repülésben alkalmatott időjárás és előrejelzés tájékoztató módszereket.
b) képesség
- Képes felmérni egy adott időjárási jelenség repülésre gyakorlot hatását, repülésbiztonsági, gazdasági, üzemelési szempontból.
- Képes értelmezni a különböző repülésmeteorológiai üzeneteket.
c) attitűd
- Érdeklődő, fogékony.
d) autonómia és felelősség
- Döntéseit körültekintően, felelősségvállalással hozza meg.</t>
  </si>
  <si>
    <t>a) tudás
- Ismeri az analitikus megoldások helyetti numerikus közelítési eljárások matematikai alapját, képes az adott probléma megoldására a feltételek felmérésével a legjobb közelítő módszert alkalmazni. 
b) képesség
- Képes az egyes algoritmusok programnyelvbe való átültetésére, az egyes algoritmusok közül az adott problémára a megfelelő kiválasztására.
c) attitűd
- Érdeklődő, fogékony.
d) autonómia és felelősség
- Önállóan és csapatmunkában is képes munkát végezni.</t>
  </si>
  <si>
    <t xml:space="preserve">a) tudás
- ismeri a két programozási környzet alapvető szintaktikáját és felépítését
- ismeri a típusok, operátorok, és alapvető utasítások működését,
- ismeri a strukturált programok folyamatvezérlési alapelveit és szintaktikáját, elágazások, szekvenciák, ciklusok,
- ismeri az összetett adatstruktúrákat, azok használatát,
- ismeri az alapvető algoritmustervezési paradigmákat
b) képesség
- képes a tárgyban érintett két programnyelven egyszerű önálló programok írására,
- képes informálisan vagy formálisan specifikált algoritmusok megvalósítására,
- képes program forráskódok értelmezésére, hibajavítására,
- képes kész programok és modulok tesztelésére, optimalizálására
c) attitűd
- érdeklődik a modern informatikai megoldások iránt,
- képes algoritmikus gondolkodásra, amelyet más területeken is képes alkalmazni,
d) autonómia és felelősség
- az ismert környezeteken túl képes más, ismeretlen programnyelvet, fejlesztőeszközt autodidakta módon elsajátítani, 
- alkalmas arra, hogy szoftvermodulokat egyedül, felelősen megtervezzen és implementáljon,
- képes algoritmizálási, programozási feladatokban csapatban konzultálni, önálló döntéseket hozni
</t>
  </si>
  <si>
    <t xml:space="preserve">a) tudás
- ismeri a hajótervezés vagy ezzel kapcsolatos kutatás folyamatát, tudja hogyan kell jelentést írni.
b) képesség
- képes összefoglalni és szemléltetni a projektben végzett tevékenységét, képes az ehhez szükséges informatikai eszközök használatára.
c) attitűd
- érdeklődő, fogékony
d) autonómia és felelősség
- önálló, határidőket betartó
</t>
  </si>
  <si>
    <t>a) tudás
- ismeri a projektek fázisait. szereplőit, közreműködőit 
- ismeri a munkalebontási hierarchia elkészítésér 
- ismeri a közvetlen és közvetett megelőzési és követési listák alkalmazását, átalakítását. 
- ismeri a háló felrajzolását, dinamizálását elemzését, alapvető adatait, azok felhasználási lehetőségeit
- ismeri a sávos ütemtervet, ciklogramot.
- ismeri a teljes projektmegvalósítási idő csökkentésének módszereit
- ismeri a időbeli megvalósítás és pénzáramlás nyomon követését
- ismeri a projektek kockázatmenedzsmentjének lépéseit
b) képesség
- képes projektek tervezésére és értékelésére,
- megfelelő iparágspecifikus továbbtanulás esetén képes erőforrás elemzésekre, allokálásra,
- képes a különböző szakterületeket integrálva menedzselni
c) attitűd
- törekszik a projekt költséghatékony tervezésére és nyomon követésére
- nyitott és törekszik a projekt menedzselése során felvetett problémák és feladatok multidiszciplináris szempontú megközelítésére
- alkalmas a feladatokat csapatban elvégezni
d) autonómia és felelősség
- alkalmas önállóan előállítani a projekt hálótervét, annak dinamizálását és elemzését
- felelősen képes összehangolni emberi erőforrásokat a projekt céljának elérése érdekében</t>
  </si>
  <si>
    <t>a) tudás
- ismeri a kiadott témával kapcsolatos kutatás folyamatát, tudja hogyan kell jelentést írni.
b) képesség
- képes összefoglalni és szemléltetni a projektben végzett tevékenységét, képes az ehhez szükséges informatikai eszközök használatára.
c) attitűd
- érdeklődő, fogékony.
d) autonómia és felelősség
- önálló, határidőket betartó.</t>
  </si>
  <si>
    <t>a) tudás
- Érti és alkalmazza a rendszertechnikával és a rendszeranalízissel kapcsolatos matematikai és természettudományos elveket, eljárásokat.
- Érti és széles körben alkalmazza a rendszertechnika és a rendszeranalízis szakterületére kidolgozott elméleteket és terminológiákat.
- Ismeri és érti a rendszertechnika és a rendszeranalízis alapvető tényeit, határait, fejlesztési lehetőségeit.
- Részletekbe menően ismeri és érti a rendszertechnika és a rendszeranalízis modellezési módszereit.
b) képesség
- Képes a rendszertechnikához kapcsolódó problémák megoldásában innovatív módón alkalmazni a megismert matematikai és természettudományi elveket, eljárásokat.
- Képes a rendszeranalízis területén alkalmazott módszerek alkalmazására, elemzésére, értékelésére.
- Képes integrált ismeretek alkalamzására a rendszeranalízis területén.
c) attitűd
- Nyitott és fogékony a rendszertechnika területén zajló fejlesztés és innováció megismerésére, közvetítésére. Hivatástudata elmélyült.
- Felvállalja a járműmérnöki szakterülethez kapcsolódó szakmai és etikai értékrendet.
- Törekszik rendszerszemléletű gondolkodásmód alapján a folyamatok komplex megközelítésére.
d) autonómia és felelősség
- Szakmai munkájában kezdeményezően lépfel,önállóan választja meg és alkalmazza a megoldási módszereket.
- Döntéseit körültekintően, felelősségvállalással hozza meg.</t>
  </si>
  <si>
    <t xml:space="preserve">a) tudás
- ismeri a beágyazott rendszerek szisztematikus tervezésének módszereit,
- ismeri a modell alapú felesztés módszereit,
- ismeri a biztonságkritikus rendszerek konstrukciós alapelveit,
- ismeri a tervezői döntéseket igazoló biztonsági és megbízhatósági analízist, valamint a szisztematikus verifikáció módszereit
b) képesség
- képes modell alapú tervezőszoftverek használatára,
- képes az architektúra tervezési minták használatára,
- képes forráskód ellenőrzésre statikus analízissel
c) attitűd
- nyitott a biztonságos szoftvertervési feladatok megvalósítására
d) autonómia és felelősség
- önállóan képes bizttonságkritikus beágyaztott szoftverek tervezésére
</t>
  </si>
  <si>
    <t>a) tudás
- Ismeri a linearizálás lépéseit, ismeri a repülőgép hajtóművek szabályozásának matematikai-fizikai hátterét a hajtóművek vizsgálati módszereit, a különböző hajtómű részegységek lehetséges matematikai modelljeit.
- Ismeri a mérésekkel kapcsolatos technikai fogalmakat, a mérések tervezését, lebonyolításuk menetét, eredmények kiértékelését.
b) képesség
- Képes méréseket tervezni, a mérést végrehajtani és a mért adatokat feldolgozni.
- Képes egy hajtóműhöz szabályozási rendszer megtervezésére, számítógépes szimuláció keretén belül, képes méréseket végrehajtani gázturbinás hajtóművön, képes a méréseket kiértékelve különféle bonyolultságú matematikai modelleket létrehozni.
c) attitűd
- Kreatív, önálló megoldásokat keres a lehetőségeinek a figyelembe vételével;
- együttműködik az oktatóval és hallgatótársaival;
- törekszik munkája pontos dokumentálására;
- képes a megismert biztonsági rendszabályok betartására repülőgép hajtómű körül végzett munka során.
d) autonómia és felelősség
- a cél és a lehetőségek figyelembevételével önállóan választ a különböző pontosságú módszerek között;
- elfogadja az együttműködés kereteit</t>
  </si>
  <si>
    <t>a) tudás
- ismeri a repülésbiztonsági stratégiai irányelveket és módszereket;
- ismeri a repülésbiztonság veszély- és kockázatelemzésének alapelveit és eljárásait;
- ismeri az EUROCONTROL SAM folyamatot és annak eszköztárát;
- ismeri a légiközlekedési eseménykivizsgálás folyamatát és annak jogszabályi hátterét; 
- ismeri a légiközlekedési események jelentésének folyamatait, rendszereit és a vonatkozó felületeket;
- ismeri az ATM SMS-t és annak jogszabályi környezetét;
- ismeri az ICAO által definiált safety promóciós tevékenységeket;
- ismeri az integrált repülésbiztonság- és minőségirányítási rendszert;
b) képesség
- képes a légiforgalmi irányításban alkalmazott safety management rendszer, illetve azok alrendszereinek elemzésére, specifikálására, fejlesztésére;
c) attitűd
- érdeklődik a modern repülésbiztonsági megoldások iránt,
- képes algoritmikus repülésbiztonsági veszély- és kockázatelemzéseket támogató gondolkodásra, amelyet más nagybiztonságú területeken is képes alkalmazni;
- A légiforgalmi irányítás területein megjelenő repülésbiztonsági problémák megoldásában való részvételt felvállalja, hatékonyan és szívesen dolgozik együtt a vonatkozó szakterületek specialistáival;
d) autonómia és felelősség
- képes a megszerzett ismereteket ismeretlen rendszerekre is alkalmazni</t>
  </si>
  <si>
    <t>a) tudás
- a hallgató megismeri a szállítmányozás alapvető jogszabályi rendszerét.
b) képesség
- a hallgató képes felismerni és alkalmazni a szállítmányozási feladatokat leíró jogszabályokat.
c) attitűd
- a hallgató az ismeretek megszerzésében törekszik a teljeskörűségre, együttműködik az oktatóval és hallgató társaival, nyitott az új és innovatív ötletek, kutatások megismerésére, munkájához információ-technológiai és számítástechnikai eszközöket is használ.
d) autonómia és felelősség
- a hallgató érzékeny szállítmányozás környezeti és társadalmi szempontjaira, munkájában kikéri mások szakmai véleményét is, felelős döntéseket hoz a szállítmányozási feladat megoldásában, a kihívásokat felelősen kezeli.</t>
  </si>
  <si>
    <t>a) tudás
- a hallgató megismeri a szállítmányozás egyes módozatainak alapvető jogszabályi rendszerét.
b) képesség
- a hallgató képes felismerni és alkalmazni az alágazat specifikus jogszabályokat.
c) attitűd
- a hallgató az ismeretek megszerzésében törekszik a teljeskörűségre, együttműködik az oktatóval és hallgató társaival, nyitott az új és innovatív ötletek, kutatások megismerésére, munkájához információ-technológiai és számítástechnikai eszközöket is használ.
d) autonómia és felelősség
- a hallgató érzékeny szállítmányozás környezeti és társadalmi szempontjaira, munkájában kikéri mások szakmai véleményét is, felelős döntéseket hoz a szállítmányozási feladat megoldásában, a kihívásokat felelősen kezeli.</t>
  </si>
  <si>
    <t xml:space="preserve">a) tudás
- a szállítmányozási vállalkozások problématikája és modellezése
b) képesség
- a problémák összegyűjtése és megoldása programozási módszerek segítségével
c) attitűd
- új és innovatív ötletek, kutatások megismerése
d) autonómia és felelősség
- a vállalkozásszervezési problémák önálló feltárása </t>
  </si>
  <si>
    <t xml:space="preserve">a) tudás
- ismeri a képérzékelés és a képalkotás matematikai és fizikai leíró elméleteit, és gyakorlati megvalósításait,
- ismeri a képleírás eszközeit, a képi részletek geometriai leírásának módszereit,
- ismeri atz alapvető képfeldolgozási algoritmusokat, 
- ismeri a képszűrési technológiákat, a szegmentációs és objektumfelismerési módszereket
b) képesség
- képes képfeldolgozási algoritmusok önálló tervezésére,
- képes alkalmazni az iparban alkalmazott fejlesztési környezeteket,
- képes objektumfelismerési és követési feladatok ellátására
c) attitűd
- motivált a képfeldolgozás folyamatosan fejlődő területe új eredményeinek megismerésére,
- motivált, hogy a megszerzett ismereteket fejlett automatizált járműfunkciók fejlesztésében alkalmazza
d) autonómia és felelősség
- önállóan képes arra, hogy a képfeldolgozás új eredményekeit értelmezze, megtanulja,
- képes önállóan elsajátítani egy látó rendszer fejlesztőkörnyezetének használatát </t>
  </si>
  <si>
    <t xml:space="preserve">a) tudás
- Gyártási folyamatoknál alkalmazható CAM-es rendszerek folyamatának, lehetőségeinek és korlátainak megimerése.
b) képesség
- Alkalmasság a CAM rendszerek használatában az önálló elmélyülésre
c) attitűd
- Nyitottság a szakterület új lehetőségeire
d) autonómia és felelősség
- Önálló feladatok megoldásában vehet részt
</t>
  </si>
  <si>
    <t>a) tudás
- A hallgató ismeri a személyközlekedési rendszerek felépítését, működését.
b) képesség
- Képes személyközlekedési rendszereket és működési folyamatokat elemezni és tervezni.
c) attitűd
- A hallgató törekszik a pontos, hibamentes és precíz feladatmegoldásra.
d) autonómia és felelősség
- Felelősséggel alkalmazza a tantárgy során megszerzett ismereteket;
- a helyzettől függően önállóan vagy csapat részeként is képes munkáját elvégezni.</t>
  </si>
  <si>
    <t>a) tudás
- ismeri a szoftvertervezés architektúrális elvárásait és keretrendszerét, 
- ismeri a szoftvertesztelés a és a forráskódkezelés alapvető módszereit,
- ismeri az agilis fejlesztési módszereket,
- ismeri a projektmenedzsment módszereket és eszközöket, azok IT specifikus jellemzőit,
b) képesség
- képes a szoftverrendszerekkel kapcsolatos gyakori architekturális kérdések kezelésére
- képes a feladat ismeretében megfelelő követendő módszerek és megoldások kiválasztására,
- képes szoftvertesztelési feladatok ellátására,
c) attitűd
- nyitott az új fejlesztési módszerek és környezetek elsajátítására
- alkalmas arra, hogy különböző projektek esetén csapatban dolgozva igazodjon a kijelölt keretekhez,
- nyitott a projektspecifikus best practice elsajátítására
d) autonómia és felelősség
- önállóan képes egy tervezési folyamatot megtervezni,
- képes egy csapat munkáját összehangolni, a fejlesztési folyamatot vezetni</t>
  </si>
  <si>
    <t>a) tudás
-  	Ismeri a termelőüzemi logisztikai rendszerek fejlesztésének sajátosságait, a termelőüzemek logisztikai tervezésének folyamatát.
-  	Ismeri az intralogisztikai hálózatok jellemző mutatóit.
-  	Ismeri az üzemi belső elrendezés kialakításának tervezési folyamatait.
-  	Ismeri az egyedi, a vonalas, a csoportos, illetve a műhelyszerű gépfelállítási típuseseteket és modelleket.
-  	Átfogó ismeretekkel rendelkezik a lineáris és kvadratikus elrendezés-tervezési feladatok megoldásának közelítő és optimalizáló módszereiről.
-  	Ismeri a részletes termelőüzemi elrendezés-tervezést befolyásoló főbb paramétereket, irányelveket.
-  	Ismeri az analitikus sorbanállási modelleket, valamint az anyagáramlási rendszerek tervezése során alkalmazható matematikai modellezési módszerek jellemzőit.
-  	Ismeri a szakaszos és a folyamatos működésű anyagmozgató gépekből álló anyagáramlási rendszerekben alkalmazható specifikus rendszertervezési és rendszer méretezési módszereket.
-  	Ismeri az üzemi logisztikai rendszerek tervezésébe illeszthető lean alapelveket.
b) képesség
-  	Képes modellszerűen értelmezni a termelő objektumokat.
-  	Képes értelmezni a termelő objektumokból leképezhető intralogisztikai hálózatot.
-  	El tudja dönteni az objektumok felállításakor alkalmazható jellemző topológiát, valamint képes kiválasztani a topológiához rendelhető elvi elrendezéstervezési módszert. 
-  	Képes alkalmazni a lineáris és kvadratikus elrendezés-tervezési feladatok közelítő és optimalizáló módszereit.
-  	Képes modellezni az anyagáramlási rendszereket, mint tömegkiszolgálási rendszerek.
-  	Képes szimulációs rendszereket és modelleket alkalmazni az anyagáramlási rendszerek tervezésében.
c) attitűd
-  	Nyitott a matematikai és információtechnológiai eszközök használatára.
-  	Törekszik a megoldásokhoz szükséges módszertan és eszközrendszer megismerésére és rutinszerű használatára.
d) autonómia és felelősség
- 	Tervezési problémákra felelős és önálló javaslatokat tesz.
-  	Felelősséget vállal a tervezési feladatok során hozott döntések következményeire.
-  	Gondolkozásában a rendszerelvű megközelítést alkalmazza.</t>
  </si>
  <si>
    <t>a) tudás
- Érti és alkalmazza a vasúti járműdinamika szakterület műveléséhez szükséges matematikai és természettudományi elveket, összefüggéseket, eljárásokat.
- Érti és széle körben alkalmazza a vasúti járműdinamika területén kidolgozott elméleteket és terminológiákat.
- Részletekbe menően ismeri és érti a vasúti járműdinamika adatgyűjtési módszereit, problémamegoldó technikáit.
- Ismeri és érti a számítógépes modellezés és szimuláció vasúti járműdinamikában felhasználható eszközeit és módszereit.
- Ismeri a a kutatásban vagy tudományos munkában alkalmazható problémamegoldó technikákat.
b) képesség
- A vasúti járműdinamikában felmerülő problémák megoldásában képes alkalmazni a megszerzett matematikai és természettudományi elveket, eljárásokat.
- Képes a vasúti járműdinamika elméleteit és terminológiáit innovatív módon alkalmazni.
- Képes a vasúti járművekben fellépő dinamikai folyamatok hatásmechanizmusainak felismerésére, rendszerszemléletű értékelésére, kezelésére.
c) attitűd
- Nyitott és fogékony a vasúti járműdinamika szakterületén zajló szakmai, technológiai fejlesztés és innováció megismerésére, elfogadására.
- Felvállalja a vasúti szakterülethez kapcsolódó szakmai és etikai értékrendet.
- Törekszik a vasúti járművekkel kapcsolatos új módszerek és eszközök fejlesztésére.
- Törekszik munkájában rendszerszemléletű, komplex megközelítés alkalmazására.
d) autonómia és felelősség
- Szakmai feladatai megoldásakor kezdeményező, önállóan választ megoldási módszereket.</t>
  </si>
  <si>
    <t>a) tudás
- Érti és alkalmazza a vasúti járművek tervezéshez és vizsgálatához szükséges matematikai és természettudományos elveket, eljárásokat.
- Érti és széles körben alkalmazza a vasúti járművek tervezése és vizsgálata szakterületre kidolgozott elméleteket és terminológiákat.
- Ismeri és érti a vasúti járműtechnika vizsgálati módszereit, fejlődési irányait.
- Ismeri és érti a vasúti járművek tervezésének és kutatásának módszertanát, problémamegoldó technikáit.
b) képesség
- Képes innovatív módon alkalmazni a vasúti járművek tervezéséhez és vizsgálatához a megismert matematikai és természettudományos elveket, eljárásokat.
- Képes a vasúti járművek tervezésében és vizsgálatában alkalmazott módszerek és információk elemzésére, értékelésére és dokumentálására, valmint fejlesztésére.
- Képes rendszerszemléletű, folyamatorientált gondolkodásmód alapján vasúti járműveknek, mint komplex rendszernak  globális tervezésére. 
- Képes a vasúti járművekkel kapcsolatos állapotfelmérések elvégzésére, ezek alapján értékelés és javaslat kidolgozására.
c) attitűd
- Nyitott és fogékony a vasúti járművek szakterületén zajló szakmai fejlesztések és innovációk megismerésére és elfogadására.
- Felvállalja a vasúti szakterülethez kapcsolódó szakmai és etikai értékrendet.
- Törekszik munkájában a rendszerszzemléletű, komplex megközelítésre.
d) autonómia és felelősség
- Szakmai munkájában kezdeményező, önállóan választja meg a releváns megoldási módszereket.
- Döntéseiben körültekintő.</t>
  </si>
  <si>
    <t>a) tudás
- Érti és alkalmazza a vasúti járművek üzemeltetésével kapcsolatos matematikai és természettudományos elveket, eljárásokat.
- Érti és széles körben alkalmazza a vasúti járművek üzemeltetése szakterületére kidolgozott elméleteket és terminológiákat.
- Ismeri és érti a vasúti járművek üzemeltetésének alapvető tényeit, határait, fejlesztési lehetőségeit.
- Ismeri és érti a  vasúti járművek üzemeltetéséhez kapcsolódó közlekedési, logisztikai, környezet-, munka- és tűzvédelmi szempontokat.
- Ismeri és érti a  vasúti járművek üzemeltetéséhez kapcsolódó információs és kommunikációs technológiákat.
b) képesség
- Képes a  vasúti járművek üzemeltetéséhez kapcsolódó problémák megoldásában innovatív módón alkalmazni a megismert matematikai és természettudományi elveket, eljárásokat.
- Képes a  vasúti járművek üzemeltetése területén alkalmazott módszerek alkalmazására, elemzésére, értékelésére.
- Képes integrált ismeretek alkalamzására a  vasúti járművek üzemeltetése területén.
c) attitűd
- Nyitott és fogékony a  vasúti járművek üzemeltetése területén zajló fejlesztés és innováció megismerésére, közvetítésére. Hivatástudata elmélyült.
- Felvállalja a vasúti szakterülethez kapcsolódó szakmai és etikai értékrendet.
- Törekszik rendszerszemléletű gondolkodásmód alapján a folyamatok komplex megközelítésére.
d) autonómia és felelősség
- Szakmai munkájában kezdeményezően lép fel, önállóan választja meg és alkalmazza a megoldási módszereket.
- Döntéseit körültekintően, felelősségvállalással hozza meg.
- Döntései során figyelemmel van a környezeti, jogi és mérnöketikai előírásokra.</t>
  </si>
  <si>
    <t>a) tudás
Érti és alkalmazza a vonatok továbbításával kapcsolatos matematikai és természettudományos elveket, eljárásokat.
Érti és széles körben alkalmazza a vonattovábbítás szakterületére kidolgozott elméleteket és terminológiákat.
Ismeri és érti a vonattovábbítás alapvető tényeit, határait, fejlesztési lehetőségeit.
Ismeri és érti a vonattovábbításhoz kapcsolódó közlekedési, logisztikai, környezet-, munka- és tűzvédelmi szempontokat.
Ismeri és érti a vonattovábbításhoz kapcsolódó információs és kommunikációs technológiát.
Ismeri és érti a számítógépes modellezés és szimuláció vonattovábbításhoz kapcsolódó módszereit.
b) képesség
Képes a vonattovábbításhoz kapcsolódó problémák megoldásában innovatív módón alkalmazni a megismert matematikai és természettudományi elveket, eljárásokat.
Képes a vonattovábbítás területén alkalmazott módszerek elemzésére, értékelésére.
Képes integrált ismeretek alkalamzására a vonattovábbítás területén.
c) attitűd
Nyitott és fogékony a vonattovábbítás területén zajló fejlesztés és innováció megismerésére, közvetítésére. Hivatástudata elmélyült.
Felvállalja a vasúti szakterülethez kapcsolódó szakmai és etikai értékrendet.
Törekszik rendszerszemléletű gondolkodásmód alapján a folyamatok komplex megközelítésére.
c) attitűd
Szakmai munkájában kezdeményezően lépfel,önállóan választja meg és alkalmazza a megoldási módszereket.
Döntéseit körültekintően, felelősségvállalással hozza meg.
d) autonómia és felelősség
Döntései során figyelemmel van a környezeti, jogi és mérnöketikai előírásokra.</t>
  </si>
  <si>
    <t>Anyagmozgatási és Logisztikai Rendszerek Tanszék</t>
  </si>
  <si>
    <t>Gépjárműtechnológia Tanszék</t>
  </si>
  <si>
    <t>Közlekedés- és Járműirányítási Tanszék</t>
  </si>
  <si>
    <t>Üzleti Jog Tanszék</t>
  </si>
  <si>
    <t>a) tudás
- A hallgató ismeri a napjainkban legszélesebb körben alkalmazott számítógépes áramlásmodellezési módszerek előnyeit, érvényességi feltételeit, alkalmazási területeit, továbbá elméleti és gyakorlati vonatkozásait
b) képesség
- A hallgató képes önállóan elvégezni számítógépes áramlás-modellezési feladatokat különös tekintettel a valóság minél pontosabb reprodukálásra, illetve a legjobb „számítógépi kapacitásigény/pontosság” arány elérésére verifikációval, plauzibilitás vizsgálattal és validációval (amennyiben releváns)
- A hallgató képes felismerni a fejlesztésre szoruló áramlástani és termikus jelenségeket a hatékonyság növelése érdekében, képes elvégezni a szükséges módosításokat és ellenőrizni a változtatások eredményét
c) attitűd
- A hallgató tudásának és képességeinek maximumát nyújtva törekszik arra, hogy tanulmányait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d) autonómia és felelősség
- A hallgató felelősséget érez aziránt, hogy munkájának minőségével és az etikai normák betartásával példát mutasson társainak
- A hallgató felelősséggel alkalmazza a tantárgy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</si>
  <si>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tudás
- Ismeri a különböző forgácsoló szerszámokat és szerszámrendszereket, 
- ismeri a szerszámtervezési módszereket,
- ismeri a szerszámgyártási módszereket,
- ismeri az új szerszámanyagokat használati területeiket, előnyöket, hátrányokat,
- ismeri a készülékek tervezési módszereit,
- ismeri a járműgyártás üzemeit és a tervezési módszereket,
- ismeri a korszerű (ipar 4.0 szerint) munkahelyek tervezési módszereit,
- ismeri a fejlesztés irányait és az új követelményeket.
b) képesség
- Képes mérnöki kreativitással kiválasztani a megfelelő tervezési módszert,
- képes forgácsoló szerszámot, készüléket, új üzemet és munkahelyeket tervezni.
c) attitűd
- Törekszik a hallgató a tanulmányok maximális elsajátítására,
- együttműködik a feladatok kidolgozása során az oktatóval a legjobb eredmény elérése érdekében,
- nyitott az információtechnológia legújabb eredményeinek alkalmazására a tanulmányai során,
- nyitott az ipar 4.0 új szellemiségének alkalmazására és az új szakirodalom alkalmazására a tanulmányai során.
d) autonómia és felelősség
- Felelősséget érez a hallgató a tanulmányainak minőségi alkalmazásáért,
- felelősséggel alkalmazza a tanulmányai során megszerzett tudását és folyamatosan fejleszti az ismereteit.</t>
  </si>
  <si>
    <t xml:space="preserve">A tárgy laboratóriumi órái során az előadáson megszerzett tudás szoftveres implementációja, illetve a megismert algoritmusok vizsgálata a fő cél. </t>
  </si>
  <si>
    <t>A tárgyalt tématerületekhez kapcsolódóan a hallgatók külső helyszíneken, intézetlátogatások során szerezhetnek gyakorlati tapasztalatokat, mélyíthetik el tudásukat.</t>
  </si>
  <si>
    <t>a) tudás
- ismeri a beágyazott rendszerek felépítésének alapjait
- ismeri az alapvető soros kommuniációs technikákat
- ismeri az A/D és D/A átalakítás alapelveit
- ismeri az alapvető jelfeldolgozási algoritmusokat
b) képesség
- képes beágyazott rendszerek programozására
- képes adatgyűjtő rendszerek tervezésére
c) attitűd
- érdeklődik a modern informatikai megoldások iránt,
d) autonómia és felelősség
- képes az itt megszerzett tudást más, számára ismeretlen rendszerek esetében alkalmazni.</t>
  </si>
  <si>
    <t>a) tudás
- A hallgató ismeri a légijárművek és a gázturbinás hajtóművek aerodinamikai tervezési és fejlesztési lépéseit (terhelés meghatározás, előterv, méretezés, koncentrált paraméterű számítás, a hajtómű főbb méreteinek meghatározása, tervezés a középátmérőn, lapátelcsavarási törvényszerűségek és lapátelcsavarás, 3D-s komponens-tervezés és CAD modell építés), valamint az egyes lépések elméleti és gyakorlati aspektusait;
b) képesség
- A hallgató képes önállóan elvégezni egy hajtómű-tervezési feladatot oktatói támogatással, a hallgató képes repülőgép részegység tervezésére csoportmunka keretében;
c) attitűd
- A hallgató tudásának és képességeinek maximumát nyújtva törekszik arra, hogy a kijelölt feladatait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ismertetett anyagrészeket;
d) autonómia és felelősség
- A hallgató felelősséget érez aziránt, hogy munkájának minőségével és az etikai normák betartásával példát mutasson társainak;
- A hallgató felelősséggel alkalmazza a tervezési feladat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</si>
  <si>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tudás
- A hallgató ismeri a légijárművek tervezésének folyamatát.
- A hallgató ismeri a koncepció szintű tervezés menetét, a szükséges területeket és eszközöket.
- A hallgató megismeri az optimizációs folyamatok gyakorlati alkalmazását.
b) képesség
- A hallgató képes önállóan megtervezni egy repülőgép koncepció szintű tervét figyelembe véve a kitűzött követelményeket és a korlátokat.
- A hallgató képes multidiszciplináris folyamatokat összekapcsolni és optimizációs eszközöket használni.
c) attitűd
- A hallgató tudásának és képességeinek maximumát nyújtva törekszik arra, hogy a kijelölt feladatait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ismertetett anyagrészeket;
d) autonómia és felelősség
- A hallgató felelősséget érez aziránt, hogy munkájának minőségével és az etikai normák betartásával példát mutasson társainak;
- A hallgató felelősséggel alkalmazza a tervezési feladat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</si>
  <si>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tudás
-  A hallgató ismeri gázturbinás hajtóművekben kialakuló folyamatok áramlástani és szilárdságtani szimulációjának elkészítési módját (kompresszor vagy turbinafokozat CFD szimulációja, tárcsa és lapátok statikus szilárdságtani vizsgálata, sajátfrekvencia és véletlenszerű gerjesztés hatására kialakult igénybevételek számítása), az alkalmazott módszerek elméleti és gyakorlati vonatkozásait, valamint az eredmények kiértékelésének módszertanát.
- A hallgató ismeri a repülőgépek vizsgálatának menetét a vizsgált tulajdonságokat, összefüggéseket és módszereket.
- Ismeri az alkalmazott koordinátarendszereket; ismeri a rg. mozgását leíró megmaradási elvek általános alakját; érti az Euler egyenletek szerepét;
b) képesség
- A hallgató képes önállóan elvégezni áramlástani, szilárdságtani és vibrációs feladatokat térben elosztott paraméterű eljárás alkalmazásával az eredmények verifikációjával és plauzibilis-vizsgálatával.
- A hallgató képes repülőgépek vizsgálatának folyamatát specifikálni, meghatározni a szükséges bemenő és kimenő adatokat és az eredményeket kritikusan értékelni.
- Képes egy adott repülőgép derivatíváinak első közelítő értékét kiszámolni szakirodalom segítségével; képes kiszámítani egy adott repülőgép mozgását kiszámítani egy általa választott programozási környezetben;
c) attitűd
- A hallgató tudásának és képességeinek maximumát nyújtva törekszik arra, hogy a kijelölt szimulációs feladatait a lehető legmagasabb színvonalon, a legrövidebb idő alatt, elmélyült és önálló alkotásra képes tudásra szert téve végezze;
- A hallgató együttműködik az oktatóval és a hallgató-társaival ismereteinek bővítése során;
- A hallgató folyamatos önálló ismeretszerzéssel is bővíti tudását kiegészítve a tanórák keretében ismertetett anyagrészeket;
d) autonómia és felelősség
- A hallgató felelősséget érez aziránt, hogy munkájának minőségével és az etikai normák betartásával példát mutasson társainak;
- A hallgató felelősséggel alkalmazza a szimulációs feladatok során megszerzett ismereteket, tekintettel azok érvényességi korlátjaira;
- A hallgató nyitottan fogadja a megalapozott kritikai észrevételeket és építő jelleggel hasznosítja a jövőben;
- A hallgató elfogadja az együttműködés kereteit, a helyzettől függően önállóan vagy csapat részeként is képes munkáját elvégezni;</t>
  </si>
  <si>
    <t>a) tudás
- A bemutatott felületi tulajdonságok és eljárások megismerete. 
b) képesség
- képesség az eljárások fejlesztésére.
c) attitűd
- Nyitottság a szakterület új lehetőségeire
d) autonómia és felelősség
- Önálló feladatok megoldásában vehet részt</t>
  </si>
  <si>
    <t>a) tudás
- Ismeri és érti a hajómozgások leírásánál értelmezett koordináta rendszereket és ezek kapcsolatait.
- Ismeri a hajók mozgásegyenleteinek levezetését a Newton-i mechanika alapján.
- Ismeri a  kapcsolt inerciák fogalmát és alapvető számítási módszereit.
- Ismeri a  hajók lengésformáit és ezek számítását a mozgásegyenletekkel.
- Az általános manőverelmélet alapján ismeri az elemi manőverek számítását a mozgásegyenletekkel.
- Ismeri a hullámegyenletek és a hullámspektrumok alapjait.
- Hajólengések, gyorsulások és komfort faktorok számítása a tengerállóság vizsgálatoknál.
- Ismeri a hajókon alkalmazott lengéscsillapító rendszerek elvét és felépítését.
- Ismeri a hajócsavaros hajtásrendszer dinamikáját.
b) képesség
- Számítógépes program segítségével végre tud hajtani tengerállósági vizsgálatokat.
- Számításal meg tudja becsülni egy hajó várható manőver képességi jellemzőit.
- Számítani tudja egy hajócsavaros hajtásrendszer dinamikáját.
c) attitűd, felelősség
- Érdeklődő, fogékony, önálló, határidőket betartó.
d) autonómia és felelősség
- Szakmai munkájában kezdeményezően lép fel, önállóan választja meg és alkalmazza a megoldási módszereket.
- Döntéseit körültekintően, felelősségvállalással hozza meg.
- Döntései során figyelemmel van a jogi és mérnöketikai előírásokra.</t>
  </si>
  <si>
    <t>a) tudás
- Ismeri az alakítási és hegesztés eljárások összefüggéseit. 
b) képesség
- képesség az eljárások fejlesztésére.
c) attitűd
- Nyitottság a szakterület új lehetőségeire
d) autonómia és felelősség
- Önálló feladatok megoldásában vehet részt</t>
  </si>
  <si>
    <t>a) tudás
- A bemutatott kötési és tömítési technológiák ismerete. 
b) képesség
- képesség az eljárások fejlesztésére.
c) attitűd
- Nyitottság a szakterület új lehetőségeire
d) autonómia és felelősség
- Önálló feladatok megoldásában vehet részt</t>
  </si>
  <si>
    <t xml:space="preserve">a) tudás
- Motorszimulációk ismerete. 
b) képesség
- képesség motorszimulációk alkalmazására
c) attitűd
- Nyitottság a szakterület új lehetőségeire
d) autonómia és felelősség
- Önálló feladatok megoldásában vehet részt
</t>
  </si>
  <si>
    <t>a) tudás
- Motortervezés ismerete. 
b) képesség
- képesség belsőégésű motor megtervezésére
c) attitűd
- Nyitottság a szakterület új lehetőségeire
d) autonómia és felelősség
- Önálló feladatok megoldásában vehet részt</t>
  </si>
  <si>
    <t>a) tudás
- Vezetéstámogató rendszerek ismerete. 
b) képesség
- képesség vezetéstámogató rendszerek fejlesztésére
c) attitűd
- Nyitottság a szakterület új lehetőségeire
d) autonómia és felelősség
- Önálló feladatok megoldásában vehet részt</t>
  </si>
  <si>
    <t>a) tudás
- Az anyagmozgató rendszerekhez kapcsolódó alapok ismerete.
- A raktározási rendszerekhez kapcsolódó alapok ismerete.
- A csomagolástechnikához kapcsolódó alapok ismerete.
b) képesség
- Képes az anyagmozgató rendszerek megértésére, működésének jellemzésére, egyszerűbb kapcsolódó méretezések elvégzésére.
- Képes a raktározási rendszerek megértésére, működésének jellemzésére, egyszerűbb kapcsolódó méretezések elvégzésére.
- Képes egyszerűbb csomagolástechnikai méretezések elvégzésére.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</si>
  <si>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 xml:space="preserve">a) tudás
- Ismeri és érti kiválasztott területhez kapcsolódó elméleti és gyakorlati alapokat.
b) képesség
- Képes összefoglalni és szemléltetni a projektben végzett tevékenységét, képes az ehhez szükséges informatikai eszközök használatára.
- Képes a kiválasztott területen megszerzett tudás hasznosítására.
c) attitűd
- Érdeklődő, fogékony, önálló, határidőket betartó.
d) autonómia és felelősség
- </t>
  </si>
  <si>
    <t xml:space="preserve">a) tudás
-  Fel tudja sorolni a CNS kommunikációs rendszereket.
-  Ismertetni tudja a CNS rendszerek alapvető működési elveit.
-  Ismeri a CNS kommunikációs rendszerek gyakorlati alkalmazási terüketeit. 
b) képesség
-  Képes megkülönböztetni az air to ground és a ground to ground rendszereket.
-  Képes akár piackutatást is végezni az ismeretei alapján.
c) attitűd
-  Önálló munkavégzésre képes attitűd kialakítása.
d) autonómia és felelősség
-  Alakul a repülésbiztonsági tudatossága, 
-  Meg tudja határozni, hogy meyik kompetenciáért vállalhat felelősséget, meddig terjednek a kompetenciahatárai.
</t>
  </si>
  <si>
    <t>a) tudás
-  Az ellátási-elosztási rendszerekhez kapcsolódó alapok ismerete.
-  Az ellátási-elosztási rendszerek elemzéséhez kapcsolódó alapok ismerete.
b) képesség
-  Képes az ellátási-elosztási rendszerek működésének jellemzéséhez szükséges elemzések elvégzésére.
-  Képes az ellátási-elosztási rendszerek kritikai értékelésére, javaslattételre.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</si>
  <si>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tudás
-  A hálózattervezési és hálózatértékelési alapok ismerete.
-  A hozzárendelési/szállítási probléma és megoldási módszereinek ismerete.
-  A telepítéstervezési problémák és megoldási módszereinek ismerete.
-  A hálózat stratégiai szintű optimalizálásának ismerete.
b) képesség
-  Képes logisztikai hálózatok értékelésére.
-  Képes logisztikai hálózatok stratégiai szintű optimalizálására.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</si>
  <si>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 xml:space="preserve">a) tudás
-  A folyamatmodellezési alapok ismerete.
-  A tantárgyleírásban szereplő folyamatleíró nyelvek ismerete.
b) képesség
-  Képes folyamatokat szabványos módszerekkel modellezni írásbeli és szóbeli, naiv leírás alapján.
-  Képes a folyamathibák feltárására és ezek alapján a folyamatok újratervezésére.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
</t>
  </si>
  <si>
    <t>a) tudás
- ismeri a számítógépes rendszerek felépítésének alapjait
- ismeri az számítátechnika alapvető matematikai/aritmetikai hátterét
- ismeri a különböző perifériák működési elvét.
- ismeri az alapvető kommunikációs technológiákat
b) képesség
- képes beágyazott rendszerek programozására
- képes adatgyűjtő rendszerek tervezésére
c) attitűd
- érdeklődik a modern informatikai megoldások iránt,
d) autonómia és felelősség
- képes az itt megszerzett tudást más, számára ismeretlen rendszerek esetében alkalmazni.</t>
  </si>
  <si>
    <t>a) tudás
- Ismeri az intelligens közlekedési rendszerek jellemzőit, fajtáit, a rendszerekhez kapcsolódó fogalmakat, szabványokat.
- Ismeri a multimodális rendszerek tulajdonságait és előnyeit.
- Ismeri a rugalmas közlekedési rendszerek kialakításának feltételeit.
b) képesség
- Képes a térinformatika alkalmazására az intelligens közlekedési rendszerek tervezése során.
- Képes ITS rendszereket vizsgálni, elemezni. 
c) attitűd 
- Törekszik a rendszerszintű áttekintő képesség minél magasabb színvonalú elsajátítására.
d) autonómia és felelősség
- A megszerzett tudást önállóan vagy csapatmunkában felelősséggel tudja kamatoztatni.</t>
  </si>
  <si>
    <t>a) tudás
- a hallgató megismeri a közlekedésfejlesztések hatékonyságértékelő eszközeit, az EU és Magyarország közlekedéspolitikáját, a fenntartható közlekedés gazdasági szempontjait, az árképzés és tarifapolitika alapvető eszközeit, a közlekedési információhasznosítás gazdasági vetületeit.
b) képesség
- a hallgató képes értékelni a közlekedési rendszer legfontosabb megoldandó problémáit,
- az értékeléshez kiválasztani a fenntarthatóság szempontjából leghatékonyabb értékelési módszereket
- javaslatot tenni a leghatékonyabb közlekedésfejlesztési változat kiválasztására.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a szűken vett szakmai szempontokon felül társadalmi szempontokat is figyelembe vesz tudása hasznosításában,
- munkájában kikéri mások szakmai véleményét is,
- felelős döntéseket hoz a hatékonynak ítélt közlekedésfejlesztések kiválasztásában,
- a kihívásokat felelősen kezeli.</t>
  </si>
  <si>
    <t>a) tudás
- Ismeri a vállalatok humán menedzsment stratégiájának felépítését, feladatait.
b) képesség
- Képes az alkalmazottakkal való megfelelő bánásmódra, ösztönzésre.
c) attitűd
- Törekszik a rendszerszintű áttekintő képesség minél magasabb színvonalú elsajátítására.
d) autonómia és felelősség
- A megszerzett tudást önállóan vagy csapatmunkában felelősséggel tudja kamatoztatni.</t>
  </si>
  <si>
    <t xml:space="preserve">a) tudás
-  Lean házmodell és a hozzátartozó eszközök ismerete.
-  Hibaelemző és problémamegoldó módszerek ismerete.
-  Folyamatelemző módszertanok ismerete.
-  Anyagellátás módszertanai
b) képesség
-  Folyamatok lean szempontú elemzése.
-  Húzó rendszerű anyagellátás fejlesztése, tervezése.
-  Komplex minőségbiztosítási módszertanok alkalmazása.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t>
  </si>
  <si>
    <t xml:space="preserve">a) tudás 
-  A vállalatirányítási rendszerek felépítésének, funkcióinak ismerete. 
-  A vállalati adatcsere formátumainak és protokalljainak ismerete. 
-  Általános vállalati logisztikai folyamat informatikai reprezentációjának ismerete. 
-  A riportolás alapfolyamatainak ismerete. 
-  Alapvető logisztikai tranzakciók felhasználói szintű ismerete. 
-  Az ERP futásidő rendszer és a tervező rendszer működtetésének ismerete. 
b) képesség 
-  A fenti tudást, és a kapcsolódó szakmai ismereteket alkalmazva képes logisztikai IT rendszerek tervezésére.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
</t>
  </si>
  <si>
    <t xml:space="preserve">a) tudás
-  A hallgató elsajátítja a gráfelmélet és a sztochasztikus folyamatok elméletének alapjait. Ismeri e területek alapfogalmait, és a rájuk vonatkozó alapvető (matematikai) tételeket.
-  Ismeri néhány nevezetes - az alkalmazások által inspirált – gráfelméleti, illetve sztochasztikus folyamatokkal kapcsolatos probléma megoldási módszereit.
-  Tisztában van e módszerek számítógépes megvalósításával kapcsolatos technikákkal, illetve ezek hatékonyságával, alkalmazhatóságuk határaival.
b) képesség
-  A megismert matematikai modellekben képes pontosan tájékozódni, e modellekről képes precízen gondolkodni és kommunikálni.
-  Képes további –a szakirodalomban ismert, de a tananyagban nem szereplő – hasonló modellek, problémák, módszerek önálló munkával történő megismerésére.
-  Egyes gyakorlati problémákról képes gráfelméleti, vagy sztochasztikus modellt alkotni. Felismeri, ha a kérdéses (mérnöki gyakorlat által inspirált) probléma könnyen megoldható a tanult módszerekkel.
-  Személyes érdeklődési körében felmerülő gráfelméleti, és sztochasztikus problémákkal kapcsolatban képes pontos kérdések megfogalmazására informatikus, illetve matematikus szakértők számára; képes e szakértők válaszainak értelmezésére.
c) attitűd
-  Az oktatóval folyamatosan együttműködve, a tananyag feldolgozásában aktívan részt vesz.
-  Nyitott a matematikai modellalkotásra, a precíz, logikus gondolkodásra.
-  Törekszik rá, hogy a tárgy során elsajátított ismereteit szintetizálja más szaktárgyakból szerzett tudásával, kompetenciáival.
-  Nyitott a más szaktudósokkal (matematikusokkal, informatikusokkal) való kommunikációra.
-  Törekszik a pontos, hibáktól mentes feladatmegoldásra.
d) autonómia és felelősség
-  A tanult módszereket önállóan alkalmazza.
-  Ismeretei gyakorlati alkalmazása során a megfelelő matematikai modelleket nagy körültekintéssel választja meg. Tisztában van vele, hogy e modellekben végzett számolási eredményei milyen jellegű és horderejű döntéseket készítenek elő. E modellek kiválasztásáért, számításaiért, és az ezekre alapozott véleményéért felelősséget vállal. </t>
  </si>
  <si>
    <t>a) tudás
-  A rakodási munkafolyamatok és a különböző közlekedési kapcsolat kialakítási módok ismerete.
-  Áruelőkészítési folyamatok és technológiák ismerete. 
-  Tárolási technológiák ismerete.
-  Darabáru raktározási rendszerek ismerete.
-  A rendszer méretezési alapelvek ismerete.
-  Komissiózási stratégiák ismerete, megválasztásának szempontjai.
b) képesség
-  A fenti tudást, és a kapcsolódó szakmai ismereteket alkalmazva képes raktári rendszerek tervezésére.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</si>
  <si>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 xml:space="preserve">a) tudás
- a hallgató megismeri a közlekedéspolitika és stratégia alkotás folyamatát és az ehhez szükséges műszaki, jogi, pénzügyi, gazdasági, társadalmi és intézményi keretrendszert, valamint az ezekhez kapcsolódó kutatás-fejlesztési és innovációs irányokat.
b) képesség
- a hallgató képes azonosítani a közlekedési rendszer legfontosabb megoldandó problémáit, kiválasztani az ezek kezelésére szolgáló közlekedéspolitikai eszközrendszert, és értékelni eredményeit, hatásait, valamint azonosítani a közlekedéspolitikai eszközök fejlesztési szükségleteit.
c) attitűd
- a hallgató az ismeretek megszerzésében törekszik a teljeskörűségre, együttműködik az oktatóval és hallgató társaival, nyitott az új és innovatív ötletek, kutatások megismerésére, munkájához információ-technológiai és számítástechnikai eszközöket is használ.
d) autonómia és felelősség
- a hallgató a szűken vett szakmai szempontokon felül társadalmi szempontokat is figyelembe vesz tudása hasznosításában, munkájában kikéri mások szakmai véleményét is, felelős döntéseket hoz a szükségesnek vélt, leghatékonyabb közlekedéspolitikai eszközök kiválasztásában, a kihívásokat felelősen kezeli.
</t>
  </si>
  <si>
    <t>a) tudás
-  A térinformatikai alapok ismerete.
-  A vonatkozó gráfelméleti alapok ismerete.
-  A TSP és VRP problémakör és megoldási módszereinek ismerete.
-  Szállításirányítási információs rendszerek ismerete.
b) képesség
-  Képes a szállításirányítási problémák felismerésére, és azok modellezésére.
-  Képes a felmerülő szállításirányítási feladatokat megoldani a megfelelő megoldási módszerek és eszközök kiválasztásával, alkalmazásával.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</si>
  <si>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tudás
- Ismeri a vállalatok marketing stratégiájának felépítését, üzleti tervet.
b) képesség
- Képes piacot elemezni, termékösszetételt készíteni.
c) attitűd
- Törekszik a rendszerszintű áttekintő képesség minél magasabb színvonalú elsajátítására. 
d) autonómia és felelősség
-  A megszerzett tudást önállóan vagy csapatmunkában felelősséggel tudja kamatoztatni.</t>
  </si>
  <si>
    <t>a) tudás
-  A modellezési és szimulációs alapok ismerete.
-  A szimulációs szoftverek tipikus szolgáltatásainak ismerete.
-  A szimulációs kapcsolatának ismerete. az optimalizációval, ill. mesterséges intelligenciával.
b) képesség
-  Képes logisztikai rendszereket modellezni analitikus és szimulációs technikákhoz.
-  Képes logisztikai rendszereket értékelni analitikus és szimulációs eszközökkel.
-  Képes szimulációs szoftvert alkalmazni, ill. alapvető programozási ismereteket alkalmazni szimlációs feladatokhoz.
-  Képes logisztikai rendszereket tervezni szimulációval.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</si>
  <si>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tudás
-  Folyamatábrázoló szoftverek felhasználói szintű ismerete.
-  Adatelemző szoftverek felhasználói szintű ismerete.
-  Vizuális megjelenítésre alkalmas szoftverek felhasználói szintű ismerete..
b) képesség
-  Logisztikai mérnöki munka során szükséges szoftverek ismerete.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</si>
  <si>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 xml:space="preserve">a) tudás 
-  A termelés tervezési folyamat módszertanának ismerete.
-  A tételjegyzék és a műveletterv adatbázis felépítésének ismerete.
-  A termelési project Gantt-diagram reprezentációjának gyakorlati alkalmazása.
-  Készség a termelési project tervezés MS Project környezetben való kivitelezésére.
-  A lineáris és nem lineáris programozási feladatok, egészértékű programozási feladatok, dinamikus programozási algoritmusok gyakorlati alkalmazása.
-  MRP I.-II.-III. eljárások ismerete.
b) képesség 
-  A fenti tudást, és a kapcsolódó szakmai ismereteket alkalmazva képes termelési rendszerek IT támogatásának tervezésére.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
</t>
  </si>
  <si>
    <t>a) tudás
-  Egy logisztikai témakör meghatározott szempontok szerinti kiválasztási képessége.
-  A választott témakör kvalitatív és kvantitatív szempontok szerinti ismerete.
-  A kutatási alapok ismerete.
-  Projektmenedzsment képességek ismerete
b) képesség
-  Képes egy kiválasztott logisztikai témakör feldolgozására egyénileg és csoportosan.
-  Képes a kiválasztott  logisztikai témakört megismerni, kritikailag értékelni és a réseket megtalálni.
-  Képes a kiválasztott logisztikai témakörben jövőbeni fejlesztési, kutatási irányokat kijelölni.
-  Képes a projektmenedzsment ismereteit alkalmazni csapatmunka során.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</si>
  <si>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tudás
-  A választott logisztikai témakör ismerete.
-  A kutatási alapok ismerete.
b) képesség
-  Képes a kiválasztott logisztikai témakör szakirodalmának jelenlegi állásának megismerésére.
-  Képes a kiválasztott logisztikai témakör továbbvitelére, fejlesztésére, alkalmazott kutatására.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</si>
  <si>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tudás
-  A logisztikai hálózatok felépítésének alapjainak ismerete.
-  A logisztikai szolgáltatások, szolgáltató központok ismerete.
-  A city logisztikai megoldási módszerek ismerete.
b) képesség
-  Képes városi logisztikai hálózatokat tervezni.
c) attitűd
-  Törekszik a képességeinek maximumát nyújtva, hogy tanulmányait a lehető legmagasabb színvonalon, elmélyült és önálló alkotásra képes tudásra szert téve végezze, pontosan és hibamentesen, az alkalmazandó eszközök szabályainak betartásával, együttműködve az oktatókkal.
d) autonómia és felelősség
-  Felelősséget érez aziránt, hogy munkájának minőségével és az etikai normák betartásával példát mutasson társainak, felelősséggel alkalmazva a tantárgy során megszerzett ismereteket.</t>
  </si>
  <si>
    <t>A félév során a gyakorlatokon önálló feladatmegoldás (képességek, attitűd és felelősség). Az aláírás feltétele az órákon való aktív részvétel, valamint a számítási feladatok hiánytalan elvégzése (képesség, attitűd, autonómia) és a félév során két zárthelyi eredményes megírása (tudás, képesség, autonómia). Az attitűdök és az autonómia területén a félévekben elért eredmények a végső osztályozásban szerepelnek 50% -os súlyal. A félév végén vizsga (tudás, képesség, attitűd).</t>
  </si>
  <si>
    <t>A félév során kiadott szimulációs részfeladatok megoldandók (tudás, képesség, attitűd, önállóság értékelése)(2 db).  A tudás és a képesség végső ellenőrzése és értékelése a félév végi vizsgán történik. A vizsgára bocsátás feltétele valmennyi félévközi feladat maradéktalan teljesítése.</t>
  </si>
  <si>
    <t>A félév során elvárt az előadásokon való aktív részvétel (attitűd), és a félév során két zárthelyi keretében a tudás, a képesség, az önállóság és az attitűd értékelésére kerül sor. Az attitűd és az autonómia 15-15%-ot, a tudás és a képesség 35-35%-ot jelent a végső osztályozásban.</t>
  </si>
  <si>
    <t>Az aláírás feltétele az órákon való aktív részvétel (attitűd), valamint a félévközi feladatok hiánytalan megoldása (tudás, képesség, autonómia). A félév során két zárthelyi eredményes megírása (tudás, képesség, autonómia). Az attitűdök és az autonómia területén a félévekben elért eredmények a végső osztályozásban szerepelnek 50%-os súlyal. A félév végén vizsga (tudás, képesség, attitűd).</t>
  </si>
  <si>
    <t>Az aláírás feltétele az órákon való aktív részvétel (attitűd). A félév során két zárthelyi eredményes megírása (tudás, képesség, autonómia). Az attitűdök és az autonómia területén a félévekben elért eredmények a végső osztályozásban szerepelnek 50%-os súllyal.  A félév végén vizsga (tudás, képesség, attitűd).</t>
  </si>
  <si>
    <t>A félév során a gyakorlatokon önálló feladatmegoldás (képességek, attitűd és felelősség). Az aláírás feltétele az órákon való aktív részvétel, valamint a számítási feladatok hiánytalan elvégzése (képesség, attitűd, felelősség) és a félév során két zárthelyi eredményes megírása (tudás, képesség, autonómia). Az attitűdök és az autonómia területén a félévekben elért eredmények a végső osztályozásban szerepelnek 50%-os súllyal.  A félév végén vizsga (tudás, képesség, attitűd).</t>
  </si>
  <si>
    <t>A tárgy alapvető célja a képzés során szerzett tudás alkalmazása önálló tervezési laborfeladat elvégzése során. Ezt a hallgató egy választott, vagy kijelölt konzulens támogatása és felügyelete mellett végzi el. A hallgatók vagy saját projektötlet alapján, vagy az oktatók által kijelölt feladat teljes fejlesztési ciklusát lefedik. A hallgatók képzés során elsajátított ismeretanyaguk alapján egy kutatási, vagy fejlesztési folyamatot járnak be. Ennek lépései a következők: 
-  Probléma megismerése, amely során a kijelölt téma körül járása, a létező megoldások és módszerek megismerése a feladat.
-  Feladat véglegesítése, specifikáció készítése, projekt menetrend és platform választása.
-  Fejlesztés, melynek során a feladat kidolgozása a cél
-  Tesztelés, verifikáció és validáció
-  Dokumentáció és prezentáció, amelynek során a hallgató a teljes fejlesztési folyamat dokumentációját elkészíti, és az elkészült feladatról prezentációt tart.
A feladat elvégzése során a hallgató heti konzultációt tart a konzulensével, aki az előrehaladást felügyeli és értékeli.</t>
  </si>
  <si>
    <t xml:space="preserve">a) tudás
- ismeri az alapvető, légiforgalomhoz tartozó navigációs alapfogalmakat
- ismeri a földfelszíni navigációs rendszereket
- ismeri a különböző műholdas navigációs rendszereket
b) képesség
- képes értelmezni légiközlekedési információs rendszerek adatait
- képes légiforgalmi információs rendszerek specifikációjában és tervezésében részt venni.
c) attitűd
- érdeklődik a modern informatikai megoldások iránt,
d) autonómia és felelősség
- képes önállóan továbbfejlődni a tanult tudományterület különböző speciális területein.
</t>
  </si>
  <si>
    <t>a) tudás
- Ismeri és érti a légiforgalmi irányítás működését.
- Ismeri a légtér és az irányítás elemeit, folyamatait és támogató rendszereit.
- Ismeri az irányítók kiválasztási követelményeit, munkaterhelését és az emberi tényezőket, mérési lehetőségeiket.
b) képesség
- Ismeretei alapján könnyen és gyorsan el tudja sajátítani az ATM tevékenységeinek mélyebb, specifikusabb ismereteit.
c) attitűd
- Érdeklődő, fogékony
d) autonómia és felelősség felelősség
- képes önállóan továbbfejlődni a tanult tudományterület különböző speciális területein.</t>
  </si>
  <si>
    <t>a) tudás
- Ismeri és érti a légiforgalmi áramlásszabolyozás alapvető folyamatait és szükségességét.
- Ismeri a forgalomszabályozás és a részfolyamatok rendszerét, a kapcsolódó metódusokat és technológiákat, azok képességeit.
-  Ismereteket kap a jelenleg folyó legfontosabb kutatási területekről és konkrét kutatásokról.
b) képesség
- Ismeretei alapján könnyen és gyorsan el tudja sajátítani az ATM tevékenységeinek mélyebb, specifikusabb ismereteit.
c) attitűd
- Érdeklődő, fogékony
d) autonómia és felelősség
- képes önállóan továbbfejlődni a tanult tudományterület különböző speciális területein.</t>
  </si>
  <si>
    <t>a) tudás
- ismeri a járműiparban alkalmazott ISO 26262 szabvány irányelveit
- ismeri az alapvető biztonság, kockázat és kockázatelemzés fogalomkörét és matematikai apparátusát,
- ismeri a biztonságkritikus rendszerek fejlesztési módszereit és a biztonsági architektúrákat,
- ismeri a megbízhatóság számszerű leíróeszközeit és a hozzájuk tartozó számolósi módszereket
b) képesség
- képes adott specifikáció alapján biztonsági számítások végzésére,
- képes kockázatelemző számítások végzésére
c) attítűd
- érdeklődik az autonóm járművek biztonsági, kockázati kérdései iránt
d) autonómia és felelősség
- munkáját önállóan és felelősségteljesen látja el</t>
  </si>
  <si>
    <t>A zárthelyi egyszer pótolható.</t>
  </si>
  <si>
    <t>The midterm exam can be retried once.</t>
  </si>
  <si>
    <t>Two midsemester exams (40-40%) and an individual homework (20%) and the final grade is the mean of the grades of the tasks.</t>
  </si>
  <si>
    <t>A két zárthelyi dolgozat külön-külön, egy-egy alkalommal javíthatók, ill. pótolhatók. Az önálló feladat nem nyújtható be késedelmesen.</t>
  </si>
  <si>
    <t>Both midsemester exams can be retried once. The individual task cannot be delayed completed.</t>
  </si>
  <si>
    <t>Az aláírás feltétele az elkészített és dokumentált munka határidőre történő benyújtása. A szóbeli vizsgán a hallgató prezentáció keretében bemutatja az eredményeit, ez határozza meg a vizsgajegyet.</t>
  </si>
  <si>
    <t>For signature: submission of the completed and documented work. During the verbal exam the work will be presented by the student. The presentation determines the final grade.</t>
  </si>
  <si>
    <t>A féléves munka késedelmesen nem adható be.</t>
  </si>
  <si>
    <t>Az elkészített és dokumentált munkát a félév végén prezentáció keretében mutatja be a hallgató. A félévközi jegy a féléves munka értékelése alapján születik meg.</t>
  </si>
  <si>
    <t>The completed and documented work will be presented by the student at the end of the semester, this is the basic for the midterm grade.</t>
  </si>
  <si>
    <t>A hallgatóknak el kell végezniük egy kijelölt automatikai részrendszer veszély- és kockázatelemzését. 
A félév végi aláírás feltétele az egyéni feladat elfogadása, és a zárthelyi dolgozat eredményes megírása. A félévközi jegybe az egyéni feladat és a zárthelyi dolgozat 50-50%-ban számít bele.</t>
  </si>
  <si>
    <t>Students must carry out individually a hazard and risk analysis of a designated system.
One midterm exam need to be written. The midterm grade is the average of the results from individual analysis and the midterm exam.</t>
  </si>
  <si>
    <t>A zárthelyi egyszer pótolható, a féléves feladat késedelmesen beadható.</t>
  </si>
  <si>
    <t>The midsemester exam can be retried once, the individual analysis can be delayed completed.</t>
  </si>
  <si>
    <t xml:space="preserve">a) knowledge: understand and can apply the circuit analysis techniques of electronic circuits; has knowledge of measurement and measurement theory related to transport and vehicle engineering.
b) skills: able to analyze or specify electronic sub-systems (eg. motor control or safety traffic control devices) in the field of transport and vehicle.
c) attitude: to participate in solving electric problems in the field of transport or vehicle, to work efficiently and willingly with specialists of other fields (in particular: electrical engineering)
d) autonomy and responsibility: he/she is aware of and treats the responsibility associated with the task solution during electronic system analysis and specification.
</t>
  </si>
  <si>
    <t>a) knowledge: Knows and understands the basic methods and necessities of Air Traffic Management. Knows the system of ATM and its subprocesses, related methods and technologies, and their capabilities. Get familiar with the current important research areas and objectives, and with actual projects.
b) skills: Based on the knowledge above the student can master the deeper, more specific knowledge of ATM activities and subprocesses quickly and easily.
c) attitude: Interested, responsive.</t>
  </si>
  <si>
    <t>a) knowledge: Knows and understands the basic theoretical and practical methods of the chosen area.
b) skills: Able to summarize and present the result achieved in the project, able to use the tools of informatics. Able to utilizing the knowledge acquired in the chosen area.
c) attitude: Interested, responsive, independent, take care for the deadlines.</t>
  </si>
  <si>
    <t>a) knowledge: Knowledge of power units.
b) skills: Ability to develop power units
c) attitude: Openness to new opportunities in the field
d) autonomy and responsibility: Participate in solving independent tasks</t>
  </si>
  <si>
    <t>a) knowledge: Understanding the role of the presented surface properties and technologies. 
b) skills: Ability to develop the processes.
c) attitude: Openness to the new possibilities of the field
d) autonomy and responsibility: Participate in individual problem solving</t>
  </si>
  <si>
    <t xml:space="preserve">a) knowledge: the student becomes familiar with the significant financial and economical aspects of the development projects in transportation and logistics
b) skills: the student can evaluate and increase the financial-economical efficiency of projects
c) attitude: the student strives for the integrated handling of the technical, economical, social, financial and environmental aspects of transportation projects. 
d) autonomy and responsibility: the student is able to make independent analyzis and evaluation activities.
</t>
  </si>
  <si>
    <t>a) knowledge: Familiar with the basics of micro and macro modelling. b) skills: Able to use the softwares and apply modelling methodologies. c) attitude: Attempts to routinely use modelling technics. d) autonomy and responsibility: Use softwares independently and responsibly</t>
  </si>
  <si>
    <t>a) knowledge: Knowledge of vehicle dynamics.
b) skills: Able to improve vehicle dynamics
c) attitude: Openness to new opportunities in the field
d) autonomy and responsibility: Participate in solving independent tasks</t>
  </si>
  <si>
    <t>a) knowledge: know and understand the methods for damaged stability calculations, know and understand the methods for grounded ship flotation and stability calculations, know and understand the methods for calculation of floodable length, know and understand the methods for deterministic and probabilistic damaged stability calculations, know and understand the calculation methods for floating cranes, split barges, know the softwares supporting the above calculations, know and understand the rules and regulations for damaged stability calculations, know the methods for preparing damaged stability documentation
b) skills: able to find and interpret relevant rules, able to perform damaged stability calculations and prapare documentation, and able to interpret the results of calculations from the designers point of view
c) attitude: interested, responsive, take care for the deadlines
d) autonomy and responsibility: the student makes responsible decisions, asks for the professional opinions of others, and takes care of the challenges responsibly.</t>
  </si>
  <si>
    <t>a) knowledge: know and understand the theory and practice of merchant ship design, know the input parameters and boundary conditions, and the calculations and procedures for the preliminary design.
b) skills: based on the knowledge above the student is able to determine the main dimensions of a vessel for a given generally described scope of work, able to prepare a general arangement drawing, preliminary technical description, lines plan and other drawings repateed to preliminary design. Able to use the Internet and CAD software for his/her work.
c) attitude: interested, responsive, take care for the deadlines
d) autonomy and responsibility: the student makes responsible decisions, asks for the professional opinions of others, and takes care of the challenges responsibly.</t>
  </si>
  <si>
    <t>a) knowledge: A-  The student knows the advantages, conditions, application ranges and the theoretical and practical aspects of the most widespread CFD (Computational Fluid Dynamics) methodologies;
b) skills: B-  The student can solve CFD simulation tasks independently with especial care for the highest level approximation of the reality and/or at the best “computational cost/accuracy” ratio with verification, plausibility check and validation (in case of interest); B-  The student can recognise the fluid and heat transfer phenomena to be improved for increasing the effectivity, can perform the necessary modifications and can check the results of the developments;
c) attitude: C-  The student aims to complete his/her studies at the highest level, under the shortest time, by providing his/her knowledge and capacity at the best to obtain knowledge for deep and independent professional work; C-  The student cooperates with professors and mates during the studies; C-  The student continuously increases his/her knowledge independently by having information from the external literature to complete his/her studies given by the lectures;
d) autonomy and responsibility: D-  The student takes responsibility for guiding mates by the quality of his/her work and by keeping ethic norms; D-  The student takes responsibility for applying the knowledge in line with the studied conditions, limitations and constraints; D-  The student can friendly accept the well-established constructive criticism and can utilize that in future; D-  The student can accept the form of the cooperation; he/she can work alone or in a team member depends on the actual situation;</t>
  </si>
  <si>
    <t>a) knowledge: Familiar with types and features of ITS, the relevant terms and standards. Knows the attributes and advantages of multimodal systems. Knows the conditions of development demand responsive transport. b) skills: Ability to apply of GIS in planning of ITS systems. Able to examine and analyse ITS systems. c) attitude: Strive to acquire the highest level of system approach. d) autonomy and responsibility: Responsible applies of acquired knowledge in individual or in team work.</t>
  </si>
  <si>
    <t>a) knowledge: Familiar with the Smart City concept, urban planning models, social media types, mobility patterns, Big Data data types, the Internet of Things model and features; b) skills: Able to define Smart City features, use assessment methodologies, apply land use models, use road planning principles, use Big Data approaches, distinguish between Smart Grid elements; c) attitude: maximizing abilities, extends the knowledge by their own, strives for precise task solving; d) autonomy and responsibility: Responsible applies of acquired knowledge in individual or in team work.</t>
  </si>
  <si>
    <t>a) knowledge:
Understands and applies the mathematical and scientific principles and  procedures of the vehicle informatics.
Understands and can apply in a wide circle the theories and terminologies elaborated for professional area of informatics.
Knows and understands the basic facts, limits and development possibilities of the vehicles informatics.
Knows and understands the information and communication technology which are connected with the vehicles informatics.
b) skills:
Able to apply in innovative way the required mathematical and informatics principles and  procedures for solving the problems connected with the vehicle informatics.
Able to apply, to analyze and to evaluate the methods applied in the field of the vehicle informatics.
Shows ability to apply integrated knowledges in the field of the vehicle informatics.
c) attitude:
Open and receptive to know and to pass on the developments and innovations which are taken place on the field of the vehicle informatics. The sense of vocation is depth.
Accepts the professional and ethical values-system connected with the professional area of the vehicle informatics.
Pursuing to use complex and on system-oriented mentality based approach to the processes.
d) autonomy and responsibility:
Pro-activity in professional work, the self-standing selection and application of the solution methods.
Making decision circumspectly and responsibility.
Takes into account in the decisions the regulations of the law and the engineering ethics.</t>
  </si>
  <si>
    <t>a) knowledge:
Understands and applies the mathematical and scientific principles, relations and  procedures necessary to cultivate professional area of the vehicle system dynamic and the vehicle control.
Understands and can apply in a wide circle the theories and terminologies elaborated for professional area of vehicle system dynamics and vehicle control.
In details knows and understands the methods and problem solving techniques of the vehicle system dynamics and vehicle control.
Knows and understands the tools and methods of the computer modelling and simulation which are usable in the vehicle system dynamics and vehicle control.
Knows the problem solving techniques which are applicable in the research or scientific work.
b) skills:
Able to apply the required mathematical and scientific principles and  procedures for solving the problems connected with the  vehicle system dynamics and vehicle control.
Able to apply in innovative way the principles and terminologies of the  vehicle system dynamics and vehicle control.
Able to identify, to evaluate and manage by system-approach the effect mechanism of the vehicle system dynamics and vehicle control processes.
c) attitude:
Open and receptive to know and to accept the technology developments and innovations which are taken place on the field of the speciality of vehicle system dynamics and vehicle control.
Accepts the professional and ethical values-system connected with the technical professional area.
Pursuing to use complex and on system-oriented mentality based approach to the processes.
Pursuing to use complex and on system-oriented mentality based approach to the processes.
d) autonomy and responsibility:
Pro-activity in the solution of professional tasks, the self-standing selection of the solution methods.</t>
  </si>
  <si>
    <t>a) knowledge:
Understands and applies the mathematical and scientific principles and  procedures of vehicle simulation and optimization.
Understands and can apply in a wide circle the theories and terminologies elaborated for professional area of vehicle simulation and optimization.
Knows and understands the basic facts, limits and development possibilities of the vehicle simulation and optimization.
In details knows and understands the modeling methods of the vehicle simulation and optimization.
b) skills:
Able to apply in innovative way the required mathematical and scientific principles and  procedures for solving the problems connected with the  vehicle simulation and optimization.
Able to apply, to analyze and to evaluate the methods applied in the field of the vehicle simulation and optimization.
Shows ability to apply integrated knowledges in the field of the vehicle simulation and optimization.
c) attitude:
Open and receptive to know and to accept the developments and innovations which are taken place on the field of the vehicle simulation and optimization. The sense of vocation is depth.
Accepts the professional and ethical values-system connected with the professional area of the vehicle engineering.
Pursuing to use complex and on system-oriented mentality based approach to the processes.
d) autonomy and responsibility:
Pro-activity in professional work, the self-standing selection and application of the solution methods.
Making decision circumspectly and responsibility.</t>
  </si>
  <si>
    <t>a) knowledge:
Understands and applies the mathematical and scientific principles and  procedures of the operation and reliability of the vehicle.
Understands and can apply in a wide circle the theories and terminologies elaborated for professional area of vehicle operation, reliability and diagnostic.
Knows and understands the basic facts, limits and development possibilities of the vehicle operation, reliability and diagnostic.
Knows and understands the traffic, logistic, environment-, work- and fire protection viewpoints which are connected with the vehicles operation.
Knows and understands the information and communication techniques which are connected with the vehicle operation, reliability and diagnostic.
Knows and understands the methods of the computer modelling and simulation which are connected with the vehicle operation, reliability and diagnostic.
b) skills:
Able to apply in innovative way the required mathematical and scientific principles and  procedures for solving the problems connected with the vehicle operation, reliability and diagnostic.
Able to apply, to analyze and to evaluate the methods applied in the field of the vehicle operation, reliability and diagnostic.
Shows ability to apply integrated knowledges in the field of the vehicle operation, reliability and diagnostic.
c) attitude:
Open and receptive to know and to pass on the developments and innovations which are taken place on the field of the speciality. The sense of vocation is depth.
Accepts the professional and ethical values-system connected with the technical professional area.
Pursuing to use complex and on system-oriented mentality based approach to the processes.
d) autonomy and responsibility:
Pro-activity in professional work, the self-standing selection and application of the solution methods.
Making decision circumspectly and responsibility.
Takes into account in the decisions the regulations of the environment, the safety, the economy and the engineering ethics.</t>
  </si>
  <si>
    <t>a) knowledge: know and understand the theory and practice of pleasure craft design, know the input parameters and boundary conditions, and the calculations and procedures for the preliminary design.
b) skills: based on the knowledge above the student is able to determine the main dimensions of a vessel for a given generally described scope of work, able to prepare a general arangement drawing, preliminary technical description, lines plan and other drawings repateed to preliminary design. Able to use the Internet and CAD software for his/her work.
c) attitude: interested, responsive, take care for the deadlines
d) autonomy and responsibility: the student makes responsible decisions, asks for the professional opinions of others, and takes care of the challenges responsibly.</t>
  </si>
  <si>
    <t>a) knowledge: Knowledge of vehicle testing methods.
b) skills: Ability to develop Vehicle Test Methods
c) attitude: Openness to new opportunities in the field
d) autonomy and responsibility: Participate in solving independent tasks</t>
  </si>
  <si>
    <t>a) knowledge: Knowledge of engine design.
b) skills: Ability to design an internal combustion engine
c) attitude: Openness to new opportunities in the field
d) autonomy and responsibility: Participate in solving independent tasks</t>
  </si>
  <si>
    <t>a) knowledge: knowing the fundamentals of numerical approximation methods used in engineering instead of analytic algorithms. Knowing to find and apply the most suitable numerical method for a certain problem.
b) skills: can implement different algorithms to a programming language and to find the best approximation method for a given mathematical problem.
c) attitude: interested, responsive
d) autonomy and responsibility: can work individually and in teamwork</t>
  </si>
  <si>
    <t>a) knowledge:
Understands and applies the mathematical and scientific principles and  procedures of system technique and system analysis.
Understands and can apply in a wide circle the theories and terminologies elaborated for professional area of system technique and system analysis.
Knows and understands the basic facts, limits and development possibilities of system technique and system analysis.
Knows and is capable to understand in details the methods of modelling in system technique and system analysis.
b) skills:
Able to apply in an innovative way the required mathematical and scientific principles as well as  procedures for solving problems connected with system technique.
Able to apply, analyze and evaluate the methods applied in the field of system analysis.
Shows ability to apply integrated knowledges in the field of system analysis.
c) attitude:
Open and receptive to know and to pass on the developments and innovations which are taken place on the field of system technique. The sense of vocation is depth.
Accepts the professional and ethical values-system connected with the professional area of vehicle engineering.
Pursuing to use complex and on system-oriented mentality based approach to technical processes.
d) autonomy and responsibility:
Pro-activity in professional work, self-standing selection and application of solution methods.
Making decision circumspectly and with responsibility.</t>
  </si>
  <si>
    <t>a) knowledge: problematic and modeling of freight forwarding companies
b) skills: Collecting and solving problems with programming methods
c) attitude: getting to know new and innovative ideas and research
d) autonomy and responsibility: self-discovery of business organization problems</t>
  </si>
  <si>
    <t>a) knowledge:
Understands and applies the mathematical and scientific principles, relations and  procedures necessary to cultivate professional area of the railway vehicle-dynamic.
Understands and can apply in a wide circle the theories and terminologies elaborated for professional area of railway vehicle-dynamics.
In details knows and understands the data collection methods and problem solving techniques of the railway vehicle-dynamics.
Knows and understands the methods of the computer modelling and simulation which are connected with the  railway vehicle-dynamics.
Knows the problem solving techniques which are applicable in the research or scientific work.
b) skills:
Able to apply the required mathematical and scientific principles and  procedures for solving the problems coming up in the  railway vehicle-dynamics.
Able to apply in innovative way the principles and terminologies of the railway vehicle-dynamics.
Able to identify, to evaluate and manage by system-approach the effect mechanism of the dynamical processes coming up in the railway vehicles.
c) attitude:
Open and receptive to know and to accept the developments and innovations which are taken place on the field of the speciality of railway vehicle dynamics.
Accepts the professional and ethical values-system connected with the professional area of the railway.
Pursuing to develop of the new methods and tools connected with the railway vehicles.
Pursuing to use complex and on system-oriented mentality based approach to the processes.
d) autonomy and responsibility:
Pro-activity in the solution of professional tasks, the self-standing selection of the solution methods.</t>
  </si>
  <si>
    <t>a) knowledge:
Understands and applies the mathematical and scientific principles and  procedures of the design and analysing of the railway vehicle.
Understands and can apply in a wide circle the theories and terminologies elaborated for professional area of railway vehicles design and analysis.
Knows and understands the analysing methods and development possibilities of the railway vehicle-technique.
Knows and understands the methodology and problem solving techniques of the design and research of railway vehicles.
b) skills:
Able to apply in innovative way the required mathematical and scientific principles and  procedures for solving the problems connected with the railway vehicles design and analysis.
Able to analyze, to evaluate, to document and to develop the methods and informations applied in the railway vehicle design and analysis.
Able to global design of the railway vehicles like a complex system on the base of the system approach and the process oriented mentality.
Able to execute the condition surveys connected with railway vehicles, and based on this able to elaborate the evaluation and the proposal.
c) attitude:
Open and receptive to know and to accept the developments and innovations which are taken place on the field of the speciality of railway vehicles.
Accepts the professional and ethical values-system connected with the professional area of the railway.
Pursuing to use complex and on system-oriented mentality based approach in the work.
d) autonomy and responsibility:
Pro-activity in professional work, the self-standing selection of the relevant solution methods.
Making decision circumspectly.</t>
  </si>
  <si>
    <t>a) knowledge:
Understands and applies the mathematical and scientific principles and  procedures of the railway vehicles operation.
Understands and can apply in a wide circle the theories and terminologies elaborated for professional area of the railway vehicles operation.
Knows and understands the basic facts, limits and development possibilities of the railway vehicles operation.
Knows and understands the traffic, logistic, environment-, work- and fire protection viewpoints of the railway vehicles operation.
Knows and understands the information and communication techniques which are connected with the railway vehicles operation.
b) skills:
Able to apply in innovative way the required mathematical and scientific principles and  procedures for solving the problems connected with the vehicles operation.
Able to apply, to analyze and to evaluate the methods applied in the field of the railway vehicles operation.
Shows ability to apply integrated knowledges in the field of the railway vehicles operation.
c) attitude:
Open and receptive to know and to pass on the developments and innovations which are taken place on the field of the railway vehicles operation. The sense of vocation is depth.
Accepts the professional and ethical values-system connected with the professional area of the railway.
Pursuing to use complex and on system-oriented mentality based approach to the processes.
d) autonomy and responsibility:
Pro-activity in professional work, the self-standing selection and application of the solution methods.
Making decision circumspectly and responsibility.
Takes into account in the decisions the regulations of the environment, the law and the engineering ethics.</t>
  </si>
  <si>
    <t>a) knowledge:
Understands and applies the mathematical and scientific principles and  procedures of the train traction mechanics.
Understands and can apply in a wide circle the theories and terminologies elaborated for professional area of train forwarding.
Knows and understands the basic facts, limits and development possibilities of the train forwarding.
Knows and understands the traffic, logistic, environment-, work- and fire protection viewpoints of the train forwarding.
Knows and understands the information and communication technology which are connected with the train forwarding.
Knows and understands the methods of the computer modelling and simulation which are connected with the train forwarding.
b) skills:
Able to apply in innovative way the required mathematical and scientific principles and  procedures for solving the problems connected with the train forwarding.
Able to apply, to analyze and to evaluate the methods applied in the field of the train forwarding.
Shows ability to apply integrated knowledges in the field of the train forwarding.
c) attitude:
Open and receptive to know and to pass on the developments and innovations which are taken place on the field of the train forwarding. The sense of vocation is depth.
Accepts the professional and ethical values-system connected with the professional area of the railway.
Pursuing to use complex and on system-oriented mentality based approach to the processes.
Pro-activity in professional work, the self-standing selection and application of the solution methods.
Making decision circumspectly and responsibility.
d) autonomy and responsibility:
Takes into account in the decisions the regulations of the environment, the law and the engineering ethics.</t>
  </si>
  <si>
    <t>a) knowledge:
- Knows and understands the work of ATC. Knows the elements of airspaces, the elements, methods and support systems of the Air Traffic Control. Knows the requirements of ATCOs, the concept of workload and human factors, their measurement capabilities.
b) skills:
- Based on the knowledge above the student can master the deeper, more specific knowledge of ATC activities, elements and subprocesses quickly and easily.
c) attitude:
- Interested, responsive.
d) autonomy and responsibility:
- is able to independently further propagate in various special fields of the learned field.</t>
  </si>
  <si>
    <t>a) knowledge:
- knows the concept of numerical complexity
- knows different basic algorithm design approaches
- knows basic data structures
b) skills:
- can independently evaluate the complexity of an algorithm
- can design algorithms for well-defined tasks
c) attitude:
- is interested in modern IT solutions
- capable of algorithmic thinking that can be applied in other areas,
d) autonomy and responsibility:
- is able to consult in a team in algorithmic and programming tasks, to make independent decisions</t>
  </si>
  <si>
    <t>a) knowledge:
-  Knowledge of funds related to material handling systems.
-  Knowledge of funds related to storage systems.
-  Knowledge of funds related to packaging technology.
b) skills:
-  Understand of the material handling systems, to describe their operation and to perform simpler related tasks.
-  Understand of the storage systems, to describe their operation, and to perform simpler related tasks.
-  Carrying out of simpler packaging design tasks.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</si>
  <si>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network planning and network assessment basics.
-  Knowledge of the assignment / distribution problem and how to solve it.
-  Knowledge of centre searching problems and solutions.
-  Knowledge of network optimization at the strategic level.
b) skills:
-  Ability to evaluate logistics networks.
-  Able to strategically optimize logistics networks.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</si>
  <si>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process modeling basics.
-  Knowledge of process descriptive languages.
b) skills:
-  Modeling processes with standard methods based on written and oral naive descriptions.
-  Able to detect process failures and re-design processes based on them.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</si>
  <si>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The student has to know the basic system components defining the dynamic properties of the vehicle;
-  The student has to know the basic relationships of vehicle dynamics;
-  The student has to know the most important methods of vehicle dynamics models;
-  The student has to know the road safety effects of vehicle dynamics;
-  The student has to be familiar with the operation of the related passive road safety systems;
-  The student has to be familiar with the operation of related active traffic safety systems;b) skills:
b) skills:
-  The student is able to build a simplified dynamic vehicle model;
-  The student is capable of describing and using vehicle dynamic equations;
-  The student is capable of employing applications to determine vehicle dynamic characteristics;
c) attitude:
-  The student aims to maximize their abilities by making their studies at the highest possible level, proficient and independent;
-  The student aims to cooperate with the instructor and the other students to improve knowledge;
-  The student aims to continue to imrpove the knowledge of the material parts of the lessons through continuous independent learning;
-  The student aims to use the information technology and computing tools (word processing computer software, mathematical software, image editing software, etc.), but also seeks to use classical devices (paper, ruler, pencil, hand-held calculator, editing, etc.);
-  The student aims to get to know and routinely use the tools needed to solve the tasks
-  The student aims to provide accurate, error-free and precise work.
d) autonomy and responsibility:
-  The student is responsible for setting an example forthe other students rgarding the quality of its work and ethical standards;
-  The student applies the knowledge acquired during the course in a responsible manner with regard to their validity limits;
-  The student accepts openly the grounded critical remarks;
-  The student accepts the framework for cooperation, can do its job independently or as part of a team, depending on the situation. ”</t>
  </si>
  <si>
    <t>a) knowledge:
-  The student has to know the main cornerstones of the legislative environment that determines the process of vehicle evaluation;
-  The student has to know the steps of the vehicle evaluation process;
-  The student has to know the purpose and means of vehicle evaluation;
-  The student has to know the online and printed guidlines and applications supporting vehicle evaluation;
-  The student has to know the related technical/instrumental analysis;
-  The student has to know the methods of vehicle evaluation analysis;
b) skills:
-  The student is able to evaluate the documentation related to the vehicle evaluation;
-  The student is able to describe and calculate vehicle value indicators;
-  The student is able to apply the necessary tools to determine vehicle evaluation;
c) attitude:
-  The student aims to maximize their abilities by making their studies at the highest possible level, proficient and independent;
-  The student aims to cooperate with the instructor and the other students to improve knowledge;
-  The student aims to continue to imrpove the knowledge of the material parts of the lessons through continuous independent learning;
-  The student aims to use the information technology and computing tools (word processing computer software, mathematical software, image editing software, etc.), but also seeks to use classical devices (paper, ruler, pencil, hand-held calculator, editing, etc.);
-  The student aims to get to know and routinely use the tools needed to solve the tasks
-  The student aims to provide accurate, error-free and precise work.
d) autonomy and responsibility:
-  The student is responsible for setting an example forthe other students rgarding the quality of its work and ethical standards;
-  The student applies the knowledge acquired during the course in a responsible manner with regard to their validity limits;
-  The student accepts openly the grounded critical remarks;
-  The student accepts the framework for cooperation, can do its job independently or as part of a team, depending on the situation. ”</t>
  </si>
  <si>
    <t xml:space="preserve">a) knowledge:
-  Overview Lean Tools, Techniques &amp; House of Lean
-  Knowledge of failure mode analysis and problem solving mehtods.
-  Knowledge of value stream mapping.
-  Knowledge of pull production material supply methods
b) skills:
-  Analysis of the processes by lean tools.
-  Planning and developing pull based production systems
-  Application of complex quality management methods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
</t>
  </si>
  <si>
    <t>a) knowledge: 
-  Knowledge of the structure and functions of ERP systems.
-  Knowledge of the formats and protocols in enterprise data communication. 
-  Knowledge of the information IT representation of general logistics process procedures. 
-  Knowledge of the BI reporting. 
-  Knowledge of the basic logistics transactions in user level. 
-  Knowledge of runtime and development environment in ERP transactions.
b) skills: 
-  Can design logistics IT systems application by the above mentioned knowledge and the additional professional knowledge.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</si>
  <si>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GIS basics.
-  Knowledge of relevant graph theory basics.
-  Knowledge of TSP and VRP problems and methods of solving them.
-  Knowledge of transport management information systems.
b) skills:
-  Able to identify transport modeling problems and model them.
-  Able to solve the emerging transport management tasks by selecting and applying appropriate solution methods and tools.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</si>
  <si>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modeling and simulation basics.
-  Knowledge of the typical features of simulation softwares.
-  Knowledge of the simulation's relationship with optimization and with artificial intelligence.
b) skills:
-  Ability to model logistics systems with analytical and simulation techniques.
-  Ability to evaluate logistics systems with analytical and simulation tools.
-  Ability to use simulation software or apply basic programming skills to simulation tasks.
-  Ability to design logistics systems with simulation.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</si>
  <si>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User level knowledge of process mapping softwares.
-  User level knowledge of data analysis softwares.
-  User level knowledge of designing softwares.
b) skills:
-  Knowledge of softwares required for logistics engineering work.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</si>
  <si>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the procedure of creating a production plan.
-  Knowledge of the database of BOM list and routing.
-  Knowledge of the Gantt-diagram representation in practical circumstance.
-  Knowledge of the practical application of MS Project environment.
-  Knowledge of the linear nonlinear, complete programming tasks, dynamic algorithm of production programs in practical circumstance.
-  Knowledge of the MRP I.-II.-III. methodology.
b) skills: 
-  Can design IT systems of production application by the above mentioned knowledge and the additional professional knowledge.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</si>
  <si>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the planning process and specialties in the development of the intralogistics system.
-   Knowledge of the main KPIs of the intralogistics system.
-  Knowledge of the individual, linear, group-based, and workshop-based topologies and models.
-  The student has comprehensive knowledge of the approximation and optimization methods for solving linear and quadratic layout planning tasks.
-  Knowledge of the detailed plant layout planning methodologies.
-  The student knows the application of the analytical queuing models that can be used in material flow system planning.
-  Knowledge of the specific system planning and system sizing methods that can be used in material flow systems.
-  Knowledge of the application of lean philosophy that can be used in the planning processes.
b) skills:
-  Can apply the modelling approach.
-  Can interpret the intralogistics network of the production objects.
-  Can decide the right topology of the objects and able to select the theoretical layout planning method for this topology.
-  Can apply the approximation and optimization methods of the linear and quadratic layout planning tasks.
-  The student is capable of modeling material flow systems using analytical queuing theory.
-  Able to use simulation systems and models in planning material flow systems.
c) attitude:
-  Student is opened to use math and information technology tools.
-  Endeavor to understand and routinely use the methodology and tools required to solve the problems.
d) autonomy and responsibility:
-  Makes responsible and independent suggestions for planning problems.
-  Take responsibilities for the consequences of decisions made during the planning process.
-  Uses systemic approach.</t>
  </si>
  <si>
    <t>a) knowledge:
-  Knowledge of logistics related topic so a choice can be made for elaborating one.
-  Knowledge of the chosen logistics topic by wuantitative and qualitative indicators.
-  Knowledge of research basics.
-  Knowledge of project management skills
b) skills:
-  Able to process a selected logistics topic individually and in a group.
-  Able to get to know the chosen logistics topic, critically evaluate it and find the gaps.
-  Able to identify future development and research directions in the selected logistics topic.
-  Able to use project management skills in a groupwork.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</si>
  <si>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logistics topic so a choice can be made for elaborating one.
-  Knowledge of the chosen logistics related topic.
b) skills:
-  Able to get acquainted  with the chosen topic and its literature.
-  Able to further the chosen topic, apply research and development on it.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</si>
  <si>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Knowledge of the basics of building logistics networks.
-  Knowledge of logistics services and service centers.
-  Knowledge of city logistics methods.
b) skills:
-  Can design urban logistics networks.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 responsibility for the quality of the work and the ethical standards that set an example for the classmates, using the knowledge acquired during the course.</t>
  </si>
  <si>
    <t>a) knowledge:
- is familiar with standard solutions for automotive research development processes, taking into account life cycle planning and quality assurance aspects,
- knows the automotive quality management standards
- know project and change management processes,
- is familiar with testing and supplier control processes
b) skills:
- is able to engage in automotive development, understand its project structure,
- is able to design and implement a project management project for automotive development
c) attitude:
- open to work on a project-based approach
- open to work in team
d) autonomy and responsibility:
- responsible for the work done</t>
  </si>
  <si>
    <t>a) knowledge:
- knows the automotive communication systems,
- knows the communication technologies of the automotive industry,
- is familiar with the communication security issues of automotive systems,
- knows electromagnetic compatibility issues of communication systems, their testing and validation
b) skills:
- is able to use in-vehicle communication protocols,
- is capable of designing appropriate communication interfaces
- can select a protocol for a particular autonomous vehicle function,
c) attitude:
- responsive to understanding new communication solutions
d) autonomy and responsibility:
- takes responsibility of the work done</t>
  </si>
  <si>
    <t>a) knowledge:
b) skills:
- capable of breaking down a project task into elements based on specification,
- is able to design a development process,
- is able to track and document a development process
c) attitude:
- open to self-development tasks
d) autonomy and responsibility:
- is able to make responsible decisions in a development project</t>
  </si>
  <si>
    <t>a) knowledge:
- knows the basic directions of the autonomous regulatory environment of autonomous vehicles
- knows the basic administrative requirements of the legal environment
- is familiar with the fundamental private law (liability and contract law) related to autonomous vehicles
- is familiar with the fundamental data-law context of autonomous vehicles
- is familiar with the fundamental criminal relations related to autonomous vehicles
b) skills:
- be able to navigate the regulatory context of autonomous vehicles, identify the main directions of the current legal environment
- is able to identify legal issues related to autonomous vehicles and to identify possible relationships
c) attitude:
- endeavor to take account of the legal context of autonomous vehicles, to identify legal risks and to determine compliance points for normative subsystems;
- open to regulatory approaches to problems and tasks raised by new systems
- is able to perform the assigned tasks in a team
d) autonomy and responsibility:
- Is able to independently model a related legal problem
- is responsible for performing a legal analysis, taking into account the basic questions of the regulatory environment
- in the performance of its tasks, strives for technical activity that meets the normative requirements</t>
  </si>
  <si>
    <t>a) knowledge:
- is familiar with the theoretical and practical foundations of modeling, control and intelligent system engineering of robotic and autonomous systems
- knows the dynamic models of mechatronic systems,
- knows the robotic and kinematic models of robots,
- knows robot programming and robot control systems,
- is familiar with intelligent actuators and their use in vehicle control
b) skills:
- is able to design and implement robot control on the systems it knows
- is able to design and implement trajectory planning and execution tasks,
- capable of mathematical and physical modeling of robot and autonomous vehicle systems
c) attitude:
- is interested in novel solutions for autonomous movements and controls
d) autonomy and responsibility:
- independently capable of performing mechatronic design tasks,
- is able to get to know an unknown system, acquires robot programming environments in autodidact</t>
  </si>
  <si>
    <t>a) knowledge:
- knows the guidelines of the ISO 26262 standard for the automotive industry
- is familiar with the concepts and mathematical apparatus of basic safety and risk analysis,
- is familiar with the development methods of safety-critical systems and safety architectures,
- is familiar with the numerical descriptive tools of reliability and the related calculation methods
b) skills:
- capable of performing safety calculations based on a specification,
- can perform risk analysis calculations
c) attitude:
- is interested in the safety and reliability issues of autonomous vehicles
d) autonomy and responsibility:
- does its work in autonomous and responsible way</t>
  </si>
  <si>
    <t>a) knowledge:
- knows the guidelines of the ISO 26262 standard for the automotive industry
- is familiar with the concepts and mathematical apparatus of basic safety, risk and risk analysis,
- is familiar with the development methods of security-critical systems and security architectures,
- is familiar with the numerical descriptive tools of reliability and the related calculation methods
b) skills:
- capable of performing safety calculations based on a specific specification,
- can perform risk analysis calculations
c) attitude:
- is interested in the safety and risk issues of autonomous vehicles
d) autonomy and responsibility:
- does its work in autonomous and responsible way</t>
  </si>
  <si>
    <t>a) knowledge:
- is familiar with the basic concepts of air navigation
- knows ground navigation systems
- knows different satellite navigation systems
b) skills:
- is able to interpret data from aviation information systems
- be able to participate in the specification and design of air traffic information systems.
c) attitude:
- is interested in modern IT solutions
d) autonomy and responsibility:
- is able to independently further propagate in various special fields of the learned field.</t>
  </si>
  <si>
    <t>a) knowledge:
- knows the basic human psychological concepts relevant to road traffic,
- is familiar with the methodology and models of human-machine interactions, especially human behavior-related behavioral behavior,
- knows the relevant physiological and psychophysical qualities and laws of human vision,
- possesses basic psychological knowledge of attention,
- is familiar with the human-specific psychological factors that are related or fundamentally affect the evaluation and decision-making mechanisms while driving,
- knows the human psychological qualities that are decisive for behavior even in the social sphere, if we are part of the transport,
- is familiar with the behavioral characteristics of other human agents involved in transport (not just the driver), their impact on road safety,
- is familiar with the human aspects of basic traffic safety principles and the human-specific background factors of traffic accidents.
b) skills:
- in engineering, always keeps in mind that the device / system you are working with will work under the partial / full control of another person whose innumerable predictable and even more unknown parameters may affect the use of the device and the effectiveness of the device.
- is able to use the psychological literature of human-machine interactions with the appropriate expertise and critical.
- is able to design a human experimental methodology that may be relevant in its engineering field, to design the experimental design
- uses sophisticated human-specific psychological knowledge when designing and testing operational processes and tools.
c) attitude:
- strives for a better understanding of the human factors relevant to transport, especially driving, researching and researching new solutions
- open to a human approach to the problems and tasks raised by new systems</t>
  </si>
  <si>
    <t>a) knowledge:
- knows advanced image processing algorithms,
- knows three-dimensional shape recognition methods,
- is familiar with environmental reconstruction technologies,
- is familiar with modern, neural network-based approaches to image processing
b) skills:
- design of image object and shape recognition algorithm,
- can see the architectural issues of a machine vision system,
- is able to select a suitable tool and algorithm for a given task.
c) attitude:
- open to learn about modern vision systems
- open to automatic use of machine vision in vehicle control
d) autonomy and responsibility:
- can participate in image processing projects independently or in a team,
- is able to design a vision system that meets the given task and safety requirements</t>
  </si>
  <si>
    <t>a) knowledge:
- is familiar with the basic tasks, principles and methods of vehicle operation
- is familiar with the maintenance, repair and wear and tear of the entire vehicle life cycle,
- knows vehicle diagnostic processes, methods, protocols,
- is familiar with modern testing methods, environmental compliance principles and regulations,
- acquire knowledge in various repair technologies,
b) skills:
- is able to interpret the results of different test methods,
- is familiar with the process of recording accident data and the associated processing process to perform such a task,
- is able to consult a specialist on various maintenance processes, to consider the risks,
- is able to participate in the design of a modern maintenance process,
- is able to perform planning tasks related to vehicle life cycle
c) attitude:
- Interested in vehicle operation
- Suitable for taking environmental concerns into account when designing,
- Suitable for participating in a multi-field team
d) autonomy and responsibility:
- Can assess the vehicle diagnostic results responsibly,
- Can independently make decisions in vehicle maintenance decisions.</t>
  </si>
  <si>
    <t>a) knowledge:
- knows the introductory basics of cartography,
- know the common positioning technology,
- knows the principles of satellite positioning,
- knows the basic principles of anvigation,
b) skills:
- is able to perform measurements with various positioning devices and evaluate them,
- is able to use mapping method from positioning data
c) attitude:
- open to new mapping and positioning methods
- open for use in positioning in technical tasks</t>
  </si>
  <si>
    <t>a) knowledge:
- knows the basics of building computer systems
- knows the basic mathematical / arithmetic background of computing
- knows the operating principles of different peripherals.
- knows basic communication technologies
b) skills:
- capable of programming embedded systems
- is able to design data collection systems
c) attitude:
- is interested in modern IT solutions
d) autonomy and responsibility:
- is able to apply the knowledge acquired here to other systems unknown to it.</t>
  </si>
  <si>
    <t>a) knowledge:
- knows the basic dynamic system modeling paradigms, their mathematical background,
- knows the time and frequency range description of linear time-variant systems,
- knows the principles of regulation, their quantitative and qualitative criteria,
- is familiar with various simple feedback control methods,
- knows the basics of modern control theory, the principles of quadratic regulation,
- knows the methods of filter design,
b) skills:
- capable of modeling of a specified system,
- is able to independently design a specific system model,
- is able to apply the estimation design methods independently,
- is able to handle the most common control design softwares
c) attitude:
- is interested in a mathematical solution to control problems,
- endeavor to effectively apply the word technology knowledge through practical problems,
- acquires system-level thinking
d) autonomy and responsibility:
- can independently provide quality and quantity parameters for a system's performance, enabling them to make decisions about system redesign,
- can independently describe a particular system, use the appropriate mathematical formalisms,
- is able to make decisions on the appropriate methods of solving the control task</t>
  </si>
  <si>
    <t xml:space="preserve">a) knowledge:
- knows the basic dynamic system modeling paradigms, their mathematical background,
- knows the time and frequency domain description of linear time-variant systems,
- knows the principles of feedback control, and the quantitative and qualitative criteria,
- knows the state space of theory,
- is familiar with various simple feedback control methods,
- knows the basics of modern control theory, the principle of quadratic regulation,
- knows the methods of observer design,
b) skills:
- is able to independently design a specific system model,
- be able to apply the control design methods independently,
- is able to use the most popular softwares on the field
c) attitude:
- is interested in a mathematical solution to control problems,
- acquires system-level thinking
d) autonomy and responsibility:
- can independently provide quality and quantity parameters for a system's performance, enabling them to make decisions about system redesign,
- can independently describe a particular system, use the appropriate mathematical formalisms,
- is able to make decisions on the appropriate methods of solving the control task </t>
  </si>
  <si>
    <t>a) knowledge:
b) skills:
- capable of breaking down a project task into elements based on specification,
- is able to design a development process,
- is able to track and document a development process
c) attitude:
- is open to independently carry out development tasks
d) autonomy and responsibility:
- is able to make responsible decisions in a development project</t>
  </si>
  <si>
    <t>a) knowledge:
- knows the basic vehicle dynamics modeling paradigms,
- is familiar with the dynamic behavior of vehicles, the terms used to describe them and their meaning,
- knows different vehicle models,
- knows the so-called bicycle model and bicycle model for trailer vehicles,
- is familiar with two-track vehicle models and their trailer description,
- is aware of the basic problems of vehicle-track connection
- knows the different wheel models, the Magic formula, the tight string, and the modern tire models.
b) skills:
- is capable of creating a vehicle dynamics model based on a specified vehicle description,
- is able to apply vehicle dynamics models in design,
- is able to select a model suitable for the specified vehicle control task,
- is able to understand and use other vehicle models based on their knowledge,
- capable of modeling the vehicle-track connection in a special environment,
c) attitude:
- open to the use of new vehicle dynamics models,
- open to the combined use of vehicle dynamics and other knowledge
- collaborates with student peers and trainers to address various issues
d) autonomy and responsibility:
- independently expand its knowledge in modeling IT solutions,
- examines technical tasks in system-level thinking,
- is responsible for performing a dynamic task entrusted to it, which provides support to its staff.</t>
  </si>
  <si>
    <t>a) knowledge:
- is familiar with the structure and operation of traffic control systems,
- knows the levels and methods of traffic modeling
b) skills:
- capable of modeling traffic on a given network,
- is able to control a given subnet,
- is able to use and design a form for measuring and estimating systems
c) attitude:
- open to research traffic management systems
d) autonomy and responsibility:
- can independently design traffic control</t>
  </si>
  <si>
    <t>a) knowledge:
- is familiar with the structure and operation of traffic control systems,
- knows the levels and methods of traffic modeling,
- know the traffic management strategies, tools and software for urban transport,
- knows the management solutions of public transport and highway systems
b) skills:
- capable of modeling traffic on a given network,
- is able to control a given subnet,
- is able to use and design a form for measuring and estimating systems
c) attitude:
- open to research on the joint system of traffic management and autonomous vehicles
d) autonomy and responsibility:
- can independently design node controls</t>
  </si>
  <si>
    <t>a) knowledge:
- is familiar with the sensors for measuring vehicle status, their operating principles,
- is familiar with the possibilities and limitations of environmental sensors used today (Radar, Lidar, Ultrasound, Camera Systems),
- is familiar with the sensory fusion techniques used in environmental sensing,
- is familiar with the methods of processing the data of environmental sensors,
b) skills:
- can interpret the data of different sensors,
- is able to design an algorithm for simple determination of the environmental situation based on sensor data,
- is able to select an appropriate sensor architecture for the implementation of a designated driving support / autonomous vehicle function
c) attitude:
- is interested in the latest developments of automotive sensors
- is interested in the algorithmization aspect of the sensor information processing tasks
d) autonomy and responsibility:
- Being able to work in a team responsibly to design an autonomous vehicle function</t>
  </si>
  <si>
    <t>a) knowledge:
- is familiar with the sensors for measuring vehicle status, their operating principles,
- is familiar with the sensors and possibilities and limitations of environmental sensors used today (Radar, Lidar, Ultrasound, Camera Systems),
- is familiar with the sensory fusion techniques used in environmental sensing,
- is familiar with the methods of processing the data of environmental sensors,
b) skills:
- can interpret the data of different sensors,
- is able to design an algorithm for simple determination of the environmental situation based on sensor data,
- is able to select an appropriate sensor architecture for the implementation of a designated driving support / autonomous vehicle function
c) attitude:
- is interested in the latest trends of automotive sensors
- is interested in the algorithmization aspect of the sensor information processing tasks
d) autonomy and responsibility:
- Being able to work in a team responsibly to design an autonomous vehicle function</t>
  </si>
  <si>
    <t>a) knowledge:
- is familiar with the mathematical basis for vehicle dimensional modeling,
- is familiar with simple description paradigms, coordinate systems, and descriptions of simple vehicle movements,
- is familiar with basic length and transverse vehicle behavior,
- knows the basics of vertical vehicle dynamics,
- knows wheel models at an introductory level,
- knows the limitations of modeling,
b) skills:
- is able to understand more complex vehicle dynamics models in later studies,
- capable of modeling simple vehicle movements,
- is able to systematically view a vehicle dynamics model,
c) attitude:
- is interested in a more detailed description of vehicle movements,
- endeavor to embrace technical approaches and thinking,
- continually expanding its mathematical and modeling skills,
d) autonomy and responsibility:
- independently fulfils the responsible task</t>
  </si>
  <si>
    <t>a) knowledge:
- knows the basics of building embedded systems
- knows the basic serial communication techniques
- knows the basic principles of A / D and D / A conversion
- knows basic signal processing algorithms
b) skills:
- capable of programming embedded systems
- is able to design data collection systems
c) attitude:
- is interested in modern IT solutions
d) autonomy and responsibility:
- is able to apply the knowledge acquired here to other similar, yet unknown systems.</t>
  </si>
  <si>
    <t>a) knowledge:
- is familiar with the concepts and mathematical apparatus of safety, and risk analysis,
- is familiar with the development methods of safety-critical systems and safety architectures,
- is familiar with the numerical descriptive tools of reliability and the related calculation methods
b) skills:
- capable of performing safety calculations based on a specification,
- can perform risk analysis calculations
c) attitude:
- is interested in the safety and risk issues of sifferent transport means
d) autonomy and responsibility:
- is able to consult in a team in algorithmic and programming tasks, to make independent decisions</t>
  </si>
  <si>
    <t>a) knowledge:
- knows the basic structure of road vehicles,
- knows the operation of the internal combustion engine, its lubrication and cooling systems, and processes,
- knows the indicator diagram, performance and efficiency of internal combustion engines
- knows the basic wheel models and the Ackermann steering,
- is familiar with the basic structure and operating principles of knobs and transmissions,
- knows the types and operating principles of automated transmissions,
- is familiar with the models describing the types of running gear and their general operation,
- is familiar with the principles and operation of braking systems,
- knows the basic passive safety solutions.
b) skills:
- is able to test and evaluate the basic systems of vehicles,
- is able to perform simple vehicle diagnostic tasks in case of appropriate model-specific further education
- is capable of creating the operating models of various vehicle elements,
- is capable of jointly examining vehicle structure models, modeling a complete drive chain,
c) attitude:
- strives to better understand vehicle structures, research and explore new solutions
- open to technical approaches to problems and tasks raised by new systems
- is able to carry out the assigned tasks in a team
d) autonomy and responsibility:
- is able to independently model an unknown vehicle structure solution
- can independently process vehicle diagnostic results
- is responsible for evaluating a diagnostic measurement task.</t>
  </si>
  <si>
    <t>a) knowledge:
- is familiar with the operation of the dynamometer and the procedure for measuring it,
- is familiar with the principles of measuring the performance, dynamics and emissions of internal combustion engines and the standardized process of measurements,
- knows the methods of measuring the suspension of passenger cars and commercial vehicles,
- knows the different levels of vehicle system testing, laboratory, simulation, and test track measurements,
- is familiar with the V model-based development principles applied in the automotive industry
b) skills:
- is capable of performing individual test tasks after obtaining type knowledge,
- can take into account different expectations while planning
- is able to evaluate diagnostic results
- is able to interpret the standards of international standards, to transpose them into practice,
c) attitude:
- is interested in different testing processes,
- is able to work in a team, in relation to the different automotive design paradigms,
d) autonomy and responsibility:
- the choice of self-diagnosing diagnostic methods for their application,
- the results obtained can be interpreted independently, responsibly, summarized and passed on
- is able to make repair and improvement decisions based on the interpreted results</t>
  </si>
  <si>
    <t>a) knowledge:
- knows the possibilities of artificial intelligence and its limitations,
- knows the basic conceptual and mathematical foundations of intelligent systems,
- know the methods of intelligent system design,
- knows the formalization techniques of information,
b) skills:
- is able to design an independent information processing architecture,
- is able to understand, model and implement learning processes
c) attitude:
- strives to understand the technological / conceptual constraints of computing / science
- strives to understand the central role of the algorithm in IT systems.
d) autonomy and responsibility:
- can independently develop effective methods for solving computational problems</t>
  </si>
  <si>
    <t>a) knowledge:
- knows modern processor architectures,
- is familiar with modern microcontroller interfaces and bus networks
- knows the programmable logic tools,
- knows integrated and embedded systems,
b) skills:
- is able to select a system with the right performance, consumption and proper interfaces for a given task,
- can design and implement communication structures on microcontrollers,
- can design and implement simple functions in a microcontroller environment
c) attitude:
- open to new processor technologies and communication interfaces,
- endeavor to select the appropriate tools and program design at a high level,
d) autonomy and responsibility:
- independently learn how to operate, develop and program an unknown processor family,
- is able to view, test and improve software implemented by others</t>
  </si>
  <si>
    <t>a) knowledge:
- knows the basic syntax and structure of the two programming environments
- knows how the types, operators, and basic instructions work,
- is familiar with the process control principles and syntax of structured programs, branches, sequences, cycles,
- know the complex data structures, their use,
- knows the basic algorithm design paradigms
b) skills:
- can write simple standalone programs in the two program languages ​​concerned;
- can implement informally or formally specified algorithms,
- can program source code interpretation, error correction,
- is able to test and optimize ready-made programs and modules
c) attitude:
- is interested in modern IT solutions
- capable of algorithmic thinking that can be applied in other areas,
d) autonomy and responsibility:
- in addition to known environments, it is able to acquire other unknown program languages ​​and development tools in autodidact,
- capable of designing and implementing software modules alone, responsibly,
- is able to consult in a team in algorithmic and programming tasks, to make independent decisions</t>
  </si>
  <si>
    <t>a) knowledge:
- knows the phases of projects. actors, contributors
- knows how to create a breakdown hierarchy
- is familiar with the application and conversion of direct and indirect prevention and tracking lists.
- is familiar with drawing and dynamically analyzing the net, analyzing its basic data, and using it
- know the methods of reducing the total project implementation time
- knows the steps of project risk management
b) skills:
- is able to design and evaluate projects,
- is able to analyze, allocate resources in case of appropriate industry-specific further education,
- is able to manage different fields of expertise
c) attitude:
- strives for cost-effective planning and follow-up of the project
- open and endeavor to approach the problems and tasks raised during the project management from a multidisciplinary perspective
- is able to carry out tasks in a team
d) autonomy and responsibility:
- is able to independently produce the project's web design, its dynamics and analysis
- is able to coordinate human resources responsibly to achieve the goal of the project</t>
  </si>
  <si>
    <t>a) knowledge:
- knows the methods of systematic planning of embedded systems,
- knows the methods of model-based beating,
- knows the basic principles of safety critical systems,
- is familiar with the security and reliability analysis of design decisions and the methods of systematic verification
b) skills:
- capable of using model-based design software,
- is able to use architectural design patterns,
- capable of source code verification by static analysis
c) attitude:
- Open to implement secure software acquisition tasks
d) autonomy and responsibility:
- can independently design safety-critical embedded software</t>
  </si>
  <si>
    <t>a) knowledge:
- knows the aviation safety strategy policies and methods;
- knows the principles and procedures of hazard and risk analysis of aviation safety;
- knows the EUROCONTROL SAM process and tools;
- knows the legal background of aviation related incident investigation and the incident investigation process; 
- knows the incident reporting processes, systems, surfaces;
- knows the ATM SMS with legal background;
- knows the ICAO defined safety promotion activities;
- knows the ISQMS;
b) skills:
- Is capable of analyzing, specifying, developing safety management systems, subsystems in the field of air traffic control;
c) attitude:
- is interested in modern aviation safety solutions;
- capable of thinking in support of algorithmic safety hazard and risk analysis, which can be applied in other high security areas;
- participates in solving aviation safety problems in the field of air traffic control, works efficiently and willingly to work with specialists in other fields;
d) autonomy and responsibility:
- is also able to apply the knowledge acquired here to other systems unknown to it.</t>
  </si>
  <si>
    <t>a) knowledge:
- is familiar with the mathematical and physical descriptive theories and practical implementations of image recognition and imaging,
- knows the tools of the description, the methods of geometric description of the image details,
- know basic image processing algorithms,
- is familiar with image filtering technologies, segmentation and object recognition methods
b) skills:
- can independently design image processing algorithms,
- be able to apply the development environments used in industry,
- is capable of performing object recognition and tracking tasks
c) attitude:
- motivated to learn new results in the ever-developing field of image processing,
- is motivated to apply the acquired knowledge to the development of advanced automated vehicle functions
d) autonomy and responsibility:
- can independently interpret and learn new results of image processing,
- is able to independently use the use of a visual system development environment</t>
  </si>
  <si>
    <t>a) knowledge:
- knows the architectural expectations and framework of software design,
- know the basic methods of software testing and source code management,
- knows the agile development methods,
- knows project management methods and tools, their specific IT features,
b) skills:
- can handle common architectural issues related to software systems
- is able to select the appropriate methods and solutions to follow the task,
- capable of performing software testing tasks,
c) attitude:
- Open to learning new development methods and environments
- Suitable to work with the selected frames when working in different projects for different projects
- Open for project-specific best practice
d) autonomy and responsibility:
- can independently design a process,
- can coordinate the work of a team and lead the development process</t>
  </si>
  <si>
    <t xml:space="preserve">a) knowledge:
- Knows and can enumerate the CNS COM systems 
- Knows the basic operational principles of the CNS COM systems
- Knows the practical areas of usage of CNS COM systems
b) skills:
- capable to distinguish between air to ground és a ground to ground systems.
- is able to carry out market analysis as based on his/her knowledge.
c) attitude:
- Able to work independently and autonomously.
d) autonomy and responsibility:
- The student becomes sufficiently aware of flight safety and security.
- Is able to determine his/her borders of responsibility, can determine what he/she may take responsibility for.
</t>
  </si>
  <si>
    <t>a) knowledge:
-  Knowledge of basics related to supply chain systems.
-  Knowledge of basics involved in the analysis of supply chain systems.
b) skills:
-  Analyzes of supply chain systems.
-  Individual evaluation and proposal related to supply chain systems.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Takes responsibility for the quality of the work and the ethical standards that set an example for the classmates, using the knowledge acquired during the course.</t>
  </si>
  <si>
    <t>a) knowledge: Knows and understands the theoretical and practical process of hull strength calculation. Knows the hull structure modells for strength calculation, is familiar with the basics of numerical strength calculation methods, and the calculations of ship-specific parameters. Knows the methodology for defining global and local hull loads. He/She is familiar with the system and the structure of the laws, standards and classification regulations applicable to ship strength calculations.
b) skills: Based on his knowledge, he/she is able to check the strength of a ship's structure in accordance with the requirements of the regulations, laws and standards.
c) attitude: interested, responsive, independent, take care for the deadlines
d) autonomy and responsibility: Pro-activity in professional work, the self-standing selection of the relevant solution methods. Making decision circumspectly.</t>
  </si>
  <si>
    <t>a) knowledge: know the procedure of the ship desig or the design related research, know how to prepare a report.
b) skills: able to summarize and present the result achieved in the project, able to use the tools of informatics. 
c) attitude: interested, responsive, independent, take care for the deadlines</t>
  </si>
  <si>
    <t>a) knowledge: know the procedure of the given research, know how to prepare report.
b) skills: able to summarize and present the result achieved in the project, able to use the tools of informatics. 
c) attitude: interested, motivated, responsive.
d) autonomy and responsibility: independent, takes care for the deadlines.</t>
  </si>
  <si>
    <t>a) knowledge:
Understands and applies circuit analysis techniques for electronic circuits; has knowledge of measurement and measurement theory related to transport, engineering and transport.
b) skills:
Is capable of analyzing or specifying electronic sub-systems (eg motor control or safety control devices) in the field of transport and vehicles.
c) attitude:
Participates in solving electrical problems in the field of transport or vehicles, works efficiently and willingly to work with specialists in other fields (especially electrical engineering)
d) autonomy and responsibility:
Is aware of, and manages the responsibilities associated with, the task solution during electronic system analysis and specification.</t>
  </si>
  <si>
    <t>a) knowledge: Know the qualty processes in the automotive industry
b) skills: Able to use the quality tools
c) attitude: Openness to the new possibilities of the field
d) autonomy and responsibility: Participate in individual problem solving</t>
  </si>
  <si>
    <t xml:space="preserve">a) knowledge: understand and can apply communication techniques; has knowledge of communication theory related to transport and vehicle engineering.
b) skills: able to analyze or specify communication sub-systems in the field of transport and vehicle.
c) attitude: to participate in solving communication problems in the field of transport or vehicle, to work efficiently and willingly with specialists of other fields (in particular: electrical engineering)
d) autonomy and responsibility: he/she is aware of and treats the responsibility associated with the task solution during transport system communication analysis and specification.
</t>
  </si>
  <si>
    <t>a) knowledge: the student is familiar with the rules of internal and external trade in freight forwarding, the macro-financial framework for companies and the basic accounting rules.
b) skills: the student is able to select the appropriate commercial solutions, recognizes the opportunities offered by financial transactions, and interprets the outputs of the corporate accounting system.
c) attitude: the student strives for completeness in the acquisition of knowledge, co-operates with the teacher and other students, is open to new and innovative ideas, researches, and uses information technology and computing tools for its work.
d) autonomy and responsibility: the student makes responsible decisions in the preparation and proceeding of commercial transactions, asks for professional opinions of others in its work, and manages the challenges responsibly.</t>
  </si>
  <si>
    <t>a) knowledge:
-  Knowledge of statistical methods for logistics time series investigation and knowledge of specific distribution types.
-  Knowledge of data preparation steps, data cleansing and aggregation techniques.
-  Knowledge of time series specific correlation functions.
-  Knowledge of forecasting models and parameter optimisation techniques.
-  The student knows the method of model selection by calculating specific errors.
-  The student knows the particularity of deterministic inventory models, has knowledge of building deterministic inventory models.
-  Knowledge of stochastic inventory models and optimal parameter calculation.
b) skills:
-   Can apply the demand and inventory planning process in modelling approach.	
-   Ability of recognition the connection between demand and inventory models, ability of building process structure.
-  The student is capable creating forecasts with know models, has knowledge of parameter optimisation.
-  The student is capable to create deterministic cost models independently.
-  Ability of application deterministic inventory models, calculation optimal parameters.
-  Ability of application stochastic inventory models, calculation optimal parameters.
c) attitude:
-  Student is opened to use math and information technology tools.
-  Endeavor to understand and routinely use the methodology and tools required to solve the problems.
d) autonomy and responsibility:
-  Makes responsible and independent suggestions for planning problems.
-  Takes responsibilities for the consequences of decisions made during the planning process.
-  Uses system approach.</t>
  </si>
  <si>
    <t>a) knowledge:
-  Knows the characteristics of metallic bonding and what is the role of it in the properties of metallic systems.
-  Knows how the phase relationships which can be read from the phase diagram affect the properties.
-  Knows the concept and types of metastability.
-  Knows the mechanisms of strength enhancement.
-  Knows the classification of light metals based on microstructure characteristics.
-  Knows the purpose of the manufacturer's quality certificate and the most important contents of it.
-  Knows the most important properties of sheet products in the point of view of technology.
-  Knows the phase conditions are formed in metal-gas systems.
-  Knows the concept of surface modification, its main goals, and the most important procedures.
-  Knows the advantages and disadvantages of using ceramic materials, the major physical properties of ceramics, and the most important aspects of ceramic design.
-  Knows the most important steps in the manufacturing of modern technical ceramics.
-  Knows the types of composite materials, their structural features and their effect on physical properties.
-  Knows the types of plastics and elastomers, their structural features and their impact on physical properties.
-  Knows the types of material models.
b) skills:
-  Able to see and explain the relationship between the phase diagram and the physical properties of binary systems.
-  Able to see and explain how the types of metastability are related to the possibilities of strength enhancement.
-  Able to see and explain the relationship between the strength-enhancing mechanisms and the equilibrium phase conditions (shape of the diagrams).
-  Capable of interpreting any manufacturer's quality certificate.
-  Able to select a sheet material based on the deformations given by a sheet forming technology.
-  Able to propose a surface modification method to achieve a surface property, analyze its feasibility, advantages and limitations.
-  Able to determine a flexible-plastic model by using the results of a tensile test.
-  Able to collect literature on a specific topic and compile a summary based on it.
c) attitude:
-  Strives to find relationships between the different topics.
-  Strives to interpret independently what has been said in lectures and practices (relationships, statements, diagrams), to be open to thinking together with the instructor and his / her students.
-  Strives for active participation in lectures and practices.
d) autonomy and responsibility
-  Accepts the frameworks for completing the subject, and performs its tasks independently and responsibly, in accordance with ethical norms.
-  Apply responsibly the knowledge acquired during the course with regard to their validity limits.
-  The task is performed independently, according to the designated conditions and ethical norms.</t>
  </si>
  <si>
    <t>a) knowledge: Understanding the presented sealing and joining processes. 
b) skills: Ability to develop the technologies.
c) attitude: Openness to the new possibilities of the field
d) autonomy and responsibility: Participate in individual problem solving</t>
  </si>
  <si>
    <t>a) knowledge:
-  Environmental impact factors of transport, manifestations, physical, and health effects. 
-  Components of sustainability, the transportation oriented elements of the three main fields, criteria.
-  Regulation elements of the impact mitigation, main fields, methods, management and approach methods on the field of transport.
-  Elements of impact assessment process, in the case of transport infrastructure development, national and international regulation. 
-  Planning integration in the joint approach of transport, environment and land use planning.
-  Opportunities of moderation, and management of environmental impacts of freight transport, methods and technics in the three main directions and those application.
-  Internalisation of external costs of transport, methods, regulation opportunities, techniques, methodologies.
-  Relationship of sustainable urban environmental management and transport, methods of reduction of urban environmental impacts, techniques.
-  Soft mobility forms in the mobility structure, supporting environment, infrastructure, regulation opportunities.
-  Physical and technical knowledges on the field of transport noise, methods of noise protection, regulation opportunities, techniques of prevention.
-  Sustainable driving modes, components of fuel structures, technical and regulatory questions.
b) skills:
-  Shift of planning and development of transport systems towards environmentally sound directions, in the frame of the future individual and team work.
-  Ability of preference of environmental principles during management of existing transport systems and infrastructures, in favor of sustainability and safeguarding of natural, built and social environment.
-  Application, reception and development of regulation and planning methods, for the management and reduction of environmental impacts of elements of transport verticum.
c) attitude:
-  Openness and sensitivity to tasks and conflict management of environmental impacts of transport, and to reception, application and development of innovative solutions.
-   Basic approach at development of transport infrastructures and at management of existing systems, the reduction of those environmental impacts, management of environmental costs and external impacts.
-  Representation and enforcement of prevention principle, on the field of daily decisions and communication, regarding transport impacts.
d) autonomy and responsibility:
-   Self-motivated, responsible and exemplary behaviour, in the creative engineering work, in research and development processes, and renewal of existing systems, regarding application and dissemination of sustainability principles on transport.
-  Independent and self-motivated behaviour on the fields of transport innovation, focusing on principles and values of sustainability, natural resource protection and safeguarding the society.
-  Adequate responsibility in the decision making process, the preparation and making of decisions with particular attention to the long term consequences of decisions and awareness raising.</t>
  </si>
  <si>
    <t>a) knowledge:
-  Knows the most common indicators of traffic safety in Hungary and in Europe.
-  Knows the laws related to road safety.
-  Knows the aspects and methods of safe infrastructure design.
-  Knows the operation of the active and passive safety systems of vehicles and their impact on road safety.
-  Knows the human factors of traffic safety, the behaviour of traffic.
-  Knows modern driver training methods.
b) skills:
-  Able to evaluate the development of indicators for the classification of traffic safety.
-  Able to investigate road infrastructure from the point of view of road safety, to elaborate proposals for improvement of traffic safety.
-  Able to develop interventions that affect transport behaviour.
c) attitude:
-  Participates in lectures and exercises, prepares assignment study on time.
-  During the lectures, he/she is actively involved in processing the current topic.
-  Works with the quality of expect from an engineer.
-  In the course of the assignment study, he/she seeks to develop new technical solutions.
-  Participates in a professional debate following his/her lectures.
-  Watches with interest the development of road safety.
-  Open to learn new knowledge.
d) autonomy and responsibility:
-  Applies the knowledge acquired in the course of the course with responsibility.
-  Can independently develop new technical solutions.
-  Accepts the framework for collaboration, can do its job independently or as part of a team, depending on the task.</t>
  </si>
  <si>
    <t>a) knowledge: the student learns the different efficiency evaluation tools of transportation developments, the EU and Hungary's transport policy, the economic aspects of sustainable transport, the basic tools of pricing and tariff policy, the economic aspects of transport information utilization.
b) skills: The student is able to assess the most important problems to be solved in the transportation system, to select the most effective assessment methods based on sustainability aspects and to propose the most effective transportation development option.
c) attitude: the student strives for completeness in the acquisition of knowledge, cooperates with the teacher and other students, is open to new and innovative ideas, researches, and uses information technology and computing tools for its work.
d) autonomy and responsibility: the student takes social aspects into account in the utilization of its knowledge and asks for professional opinions of others in addition to the narrow professional aspects, makes responsible decisions in the selection of the most efficient transportation developments, and takes care of the challenges responsibly.</t>
  </si>
  <si>
    <t>a) knowledge: the student is familiar with the characteristics of transport and logistics service markets, the methods used to determine the demand, the theoretical and practical solutions for quantifying service quality, and the steps to develop a complex service performance indicator system.
b) skills: The student can evaluate the most important problems to be solved in the transport and logistics system, select and define the appropriate KPI indicators for the evaluation. c) attitude: the student strives for completeness in the acquisition of knowledge, open to new and innovative ideas and research. d) autonomy and responsibility: the student carries out own solutions, able to make responsible decisions independently and execute them with attention to the effects and consequences of the decisions.</t>
  </si>
  <si>
    <t>a) knowledge: the student is familiar with the infrastructure and corridor policy of the EU and Hungary, and the methods that can be used for the evaluation and efficient management of infrastructure. The student knows the climate challenges of the transport infrastructure.
b) skills: the student is able to select an effective solution for infrastructure management and evaluate its results and impacts.
c) attitude: the student strives for completeness in the acquisition of knowledge, co-operates with the teacher and other students, is open to new and innovative ideas, researches, and uses information technology and computing tools for its work.
d) autonomy and responsibility: the student makes responsible decisions on the efficient management of the infrastructure, asks for the professional opinions of others, and takes care of the challenges responsibly.</t>
  </si>
  <si>
    <t xml:space="preserve">a) knowledge: the student learns the basics and goals of project management, about the design of transport projects and the rules, is aware of the processes of work breakdown structure (WBS), scheduling, resource and cost estimates, the methods of risk management, knows the applicable communication techniques.
b) skills: the student can define goals and project environment, has the capability of measuring progress, balancing project resources and risks and the capability of effective project communication.
c) attitude: th estudent thinks in komplex manner, recognizes the need for project management, works in a group independently on a high level, looks for cooperation with professionals in connected areas.
d) autonomy and responsibility:  the student carries out own solutions, able to make responsible decisions independently, and execute them in consultation with the project stakeholders and attentive to the effects and consequences of the decisions.
</t>
  </si>
  <si>
    <t>a) knowledge: -  The student is familiar with the position and role of logistics controlling within the organisation. -  Capable of identifying cost types, cost cenres and cost objects as well as earning objects. -  Making distinction between direct and indirect costs of logistics activities. -  Familiar with the elements of strategic and operative logistics controlling. -  Familiar with the objectives and tools of Balanced Score Card (BSC). -  Knows the basic theory and prosecution of Activity Based Costing (ABC). -  Familiar with the theory and practice of supply chain controlling. -  Knows the difference of logistics controlling systems between the logistics service providers and the non-logistics specified companies and the different controlling mechanisms. b) skills: -  The student is capable of logistics controlling calculations based on data gained from the accounting system. -  Of logistics efficiency calculations based on carried or measures technological data. -  Of handling simultaneously technological and economic data. -  Of executing unit cost and cost contribution calculations aiding strategic and operational decision making and economic analysis within the frames of the company. -  Of creating and setting up a Balanced Score Card system in an arbitrary company. -  Of Activity Based Costing calculations and analysis. -   Of supporting outsourcing decision making by logistics controlling analysis. -  Of supporting divesture decision by controlling calculations. -  Of executing Business Process Reengineering (BPR) analysis both in theory and practice. -  Of creating and controlling supply chain controlling systems and intervene if necessary. c) attitude: -  Strives to perform at his/her best by using all skills in order to execute his/her studies at the highest possible level and highest reachable quality, aquiring as much knowledge as possible. -  During his/her studies he/she cooperates with the professor and with the fellow students. -  Continously striving to enhance his/her knowledge also out of the frames of the lectures in order to expand and deepen the knowledge obtained in the classes. -  Strives to get familiar with the necessary tools and devices for solving the required tasks in the subject and applies them routinely. -  Strives the accurate, precise and flawless problem solving and calculation. d) autonomy and responsibility: -  Feels to be responsible for being an example by striving to study at the highest quaity giving his/her best in and out of the classes and by keeping all ethical norms. -  Applying the knowledge aquired in the frames of the subject with responsibility considering the boundaries of relevance of the obtained knowledge. -   Remains opened for the relevant critical observations and comments. -  Accepting the frames of the cooperation, dependently from the situation capable of working alone or as a member of a team during the classes or in doing the homework.</t>
  </si>
  <si>
    <t>a) knowledge:
-  The student acquires the basics of graph theory and the theory of stochastic processes. Knows the basic concepts of these areas and the basic (mathematical) items related to them.
-  Knows some of the methods of solving problems with graphical and stochastic processes inspired by applications.
-  Is aware of the techniques associated with the computerization of these methods and their effectiveness and limits of applicability.
b) skills:
-  In the mathematical models he is familiar with, he can accurately orient and communicate with these models.
-  Is able to get acquainted with similar models, problems and methods, which are known in the literature but are not included in the curriculum, with independent work.
-  Some practical problems are able to create a graph theory or stochastic model. Recognizes that the problem (inspired by engineering practice) can be easily solved by the learned methods.
-  Is able to formulate accurate questions in the field of graph theory and stochastic problems in the personal interest of IT and mathematical experts; is able to interpret the answers of these experts.
c) attitude:
-  Continuously cooperates with the instructor and actively participates in the processing of the study material.
-  Open to mathematical modeling, precise, logical thinking.
-  Seeks to synthesize the knowledge acquired during the course with the knowledge and competences of other subjects.
-  Open for communication with other scientists (mathematicians, informatics).
-  Strives for accurate, error-free task solving.
d) autonomy and responsibility:
-  Uses the learned methods independently.
-  In the practical application of your knowledge, you choose the appropriate mathematical models with great care. He is aware of the nature and the magnitude of the decisions made in the calculation of these models. He is responsible for selecting, calculating, and relying on these models.</t>
  </si>
  <si>
    <t>a) knowledge:
-  Knowledge of the loading processes, and specific form of the transportation connections.
-  Knowledge of the goods preparation processes and technologies.
-  Knowledge of the storage technologies.
-  Knowledge of the packet goods based warehousing systems.
-  Knowledge of the system sizing methodologies.
-  Knowledge of order picking methods, aspects of choosing optimal order picking method.
b) skills:
-  Can design warehousing systems application by the above mentioned knowledge and the additional professional knowledge.
c) attitude:
-  Strive to maximize their abilities to make their studies at the highest possible level, with a profound and independent knowledge, accurate and error-free, in compliance with the rules of the applicable tools, in collaboration with the instructors.
d) autonomy and responsibility:
-  Takes responsibility for the quality of the work and the ethical standards that set an example for the classmates, using the knowledge acquired during the course.</t>
  </si>
  <si>
    <t>a) knowledge: the student is familiar with the process of transport policy formulation and strategy making and the necessary technical, legal, financial, economic, social and institutional frameworks, as well as with the related research and development and innovation directions.
b) skills: The student is able to identify the most important problems to be solved in the transportation system, to select the transport policy instruments for their management and to evaluate the results, impacts and the development needs of the transport policy instruments.
c) attitude: The student strives for completeness in the acquisition of knowledge, co-operates with the teacher and the other students, is open towards new and innovative ideas, researches and uses information technology and computing tools for its work.
d) autonomy and responsibility: in addition to the narrow professional aspects, the student also takes into account social aspects in the utilization of its knowledge, asks for the professional opinions of others, makes responsible decisions in the selection of the most efficient transport policy tools, and takes care of the challenges responsibly.</t>
  </si>
  <si>
    <t>a) knowledge: the student is familiar with the basic legal system of freight forwarding.
b) skills: The student is able to recognize and apply the legal rules for freight forwarding tasks.
c) attitude: the student strives for completeness in the acquisition of knowledge, co-operates with the teacher and other students, is open towards new and innovative ideas, researches, and uses information technology and computing tools for its work.
d) autonomy and responsibility: the student is sensitive towards the environmental and social aspects of freight forwarding, asks for professional opinions of others, makes responsible decisions in organising the freight forwarding tasks, manages the challenges responsibly.</t>
  </si>
  <si>
    <t>a) knowledge: the student is familiar with the mode-specific legal system of freight forwarding.
b) skills: The student is able to recognize and apply the mode-specific legal rules for freight forwarding tasks.
c) attitude: the student strives for completeness in the acquisition of knowledge, co-operates with the teacher and other students, is open towards new and innovative ideas, researches, and uses information technology and computing tools for its work.
d) autonomy and responsibility: the student is sensitive towards the environmental and social aspects of freight forwarding, asks for professional opinions of others, makes responsible decisions in organising the freight forwarding tasks, manages the challenges responsibly.</t>
  </si>
  <si>
    <t>a) knowledge: Learning the process, the possibilities and limitations of the CAM systems used in the vehicle productions.
b) skills: Able to deepen the practice in CAM systems  individually
c) attitude: Openness to the new possibilities of the field
d) autonomy and responsibility: Participate in individual problem solving</t>
  </si>
  <si>
    <t>a) knowledge: Knowledge of ADAS systems
b) skills: Ability to develop ADAS systems
c) attitude: Openness to new opportunities in the field
d) autonomy and responsibility: Participate in solving independent tasks</t>
  </si>
  <si>
    <t>a) knowledge: Knowledge of Mechatronics
b) skills: Ability to develop mechatronic units
c) attitude: Openness to new opportunities in the field
d) autonomy and responsibility: Participate in solving independent tasks</t>
  </si>
  <si>
    <t>a) knowledge: Knows the basics of numerical and analytical flow calculation techniques to determine hull resistance, waveform, and vessel velocity and pressure field. He/She is familiar with basics of ship specific numerical fluid dynamics calculations, international recommendations for calculation parameters and methods. He/She knows  method of propeller design and defining propeller open water characteristics.
b) skills: Able to use ship specific parameters in a finite element program, in determining the hull resistance and the rudder forces.
c) attitude: interested, responsive, independent, take care for the deadlines
d) autonomy and responsibility: Pro-activity in professional work, the self-standing selection of the relevant solution methods. Making decision circumspectly.</t>
  </si>
  <si>
    <t>a) knowledge: Knows and understand the coordinate systems that are used to describe ship motions and their relationships. She/he is familiar with the motion equations of ships based on Newtonian mechanics. She/he knows the concept of added masses and basic methods of calculation. She/ he knows the elementary oscillations of ships and their calculations with motion equations. Based on the linear maneuver theory, she/he knows how to calculate elementary maneuvers with motion equations. She /he knows the basics of wave equations and wave spectra. Knows the principles and structure of roll stabilisation systems used on ships.
b) skills: She/he can perform seakeeping tests using a computer program. She/he can estimate the expected maneuverability characteristics of a ship. She/he can calculate the propulsion system dynamics.
c) attitude: interested, responsive, independent, take care for the deadlines
d) autonomy and responsibility: Pro-activity in professional work, the self-standing selection of the relevant solution methods. Making decision circumspectly.</t>
  </si>
  <si>
    <t>a) knowledge:
-  Acquires knowledge of the project process and their design, subdivision and timing.
-  Acquires knowledge of experimental design.
-  Acquires knowledge of methods for evaluating measurement data.
b) skills:
-  Depending on the complexity of the task, in a workgroup or independently she/he is able to plan a project process, break it down into part tasks, and schedule it in time.
-  Depending on the complexity of the task, she/he is able to prepare an experimental project in a workgroup or independently.
-  Depending on the complexity of the task, she/he is able to design and execute measurements or experiments in a workgroup or independently.
-  Depending on the complexity of the task, she/he is able to process and interpret the results in a workgroup or independently.
-  Able to provide a written or oral summary of the results of the subtask undertaken.
-  Able to collect literature on a specific topic and compile a summary based on it.
c) attitude:
-  Strives to apply the knowledge acquired during the practices in the project task.
-  Open to collaborate with the supervisor and his students.
-  Seeks to improve communication.
d) autonomy and responsibility
-  Accepts the frameworks for completing the subject, and performs its tasks independently and responsibly, in accordance with ethical norms.
-  She/he is aware that the success of the project depends on her/him, so she/he is aware of his responsibilities.
-  Tries to carry out the task entrusted to him independently and according to his knowledge, and if she/he feels the need, he asks for help from the supervisor.
-  Apply responsibly to the knowledge acquired during the course with regard to their validity limits.</t>
  </si>
  <si>
    <t>a) knowledge: Knows the relations in case of forming and welding processes. 
b) skills: Ability to develop the processes.
c) attitude: Openness to the new possibilities of the field
d) autonomy and responsibility: Participate in individual problem solving</t>
  </si>
  <si>
    <t>a) knowledge: The student knows and understands the characteristics, fields of application and planning techniques of each transport sub-sector. b) skills: Ability to dealing with creative problems in the field of transport and flexible solutions to complex tasks. Able to plan an intermodal node, taking into account their operational aspects. Able to working in a group, sharing tasks and managing them over time. c) attitude: engages in professional and ethical values ​​related to the technical field, and works based on a system-oriented and process-oriented mindset, in a team-work. d) autonomy and responsibility: Make his decisions carefully, in consultation with representatives of other fields of expertise, with full responsibility. n the case of team work, he also works with a well-defined responsibility</t>
  </si>
  <si>
    <t>a) knowledge: Familiar with human management strategy and tasks of a company. b) skills: Ability to handle the employees in a correct way, knows how to motivate them. c) attitude: Strive to acquire the highest level of system approach. d) autonomy and responsibility: Responsible applies of acquired knowledge in individual or in team work.</t>
  </si>
  <si>
    <t>a) knowledge: The students know structure  and operation of complex transportation information systems. b) skills: They are able to analyse and design transportation information systems and operational processes. c) attutude: The students strive for precise and errorless task accomplishment. d) autonomy and responsibility: They apply the knowledge with responsibility; they are able to work independently or in a team according to the situation.</t>
  </si>
  <si>
    <t>a) knowledge: Familiar with the meteorological processes affecting Air Traffic, know and understand their impact on aviaton safety.   Knows the weather reporting and forecasting methods used in aviation.
b) skills: Ability to assess the impact of a given weather phenomenon on flight, from the point of view of aviation safety, economy and operation. Can interpret different flight meteorological messages.
c, d) attitude, automony and responsibility: Interested, responsive, making decisions with care and responsibility.</t>
  </si>
  <si>
    <t>a) knowledge: -  The student knows the steps of preliminary aircraft design and the aerodynamic design of gas turbine engines (determination of loads, sizing of main components, thermodynamic cycle analysis, determination of the main geometrical sizes, mean line design, blade twisting, 3D component design and creating 3D CAD models) and the theoretical and practical aspects of each design step;
b) skills: -  The student is able to complete a gas-turbine design task with supervision, the student is able to generate preliminary level design of an aircraft component as a group task ;
c) attitude: -  The student aims to complete his/her specified tasks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</si>
  <si>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a) knowledge: -  The student knows the aircraft design process. The student understands the procedure of conceptual level aircraft design, the relevant fields of knowledge and tools. The student knows the practical application of optimisation methods.
b) skills: -  The student is able to independently complete a conceptual level aircraft design taking into account the relevant requirements and constraints. The student is able to link multidisciplinary processes and use optimization tools.
c) attitude: -  The student aims to complete his/her specified simulation tasks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</si>
  <si>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a) knowledge: The student knows the mathematical-physical background of aircraft engine control and the methods of aircraft engine  analysis, knows the possible mathematical models of different components of an aircraft engine. The student knows the technical terms of measurements, the planning of measurements, the process of data acquisition and interpretation of results. b) skills: The student is able to plan measurement processes, perform data acqusition and process the acquired data.  able to design an aircraft engine control system based on computer simulation, able to carry out measurements on an aircraft engine, able to develop different depth mathematical models evaluating the acquired data. c) attitude: the student looks self-supporting for creative solutions considering the available resources; cooperates with the teacher and the colleagues; aims the precise documentation of his/her work; able to obey the safety regulations during the work nearby an aircraft engine. d) autonomity and responsibility: the student can choose one from the existing methods with different precision considering the goals and available resources; accepts the frame of cooperation</t>
  </si>
  <si>
    <t>a) knowledge: -  The student knows the preparation of fluid dynamics and structural stress analysis related simulation tasks (CFD simulation of a compressor or turbine stage, structural stress analysis of spool (disc) and blades, eigenfrequency and PSD analysis), the theoretical and practical aspects of the used methods and the evaluation criterions of the results. The student knows the approaches, methods of the analysis process, the characteristics and connections between them. The student knows the used coordinate systems, knows the forms of general equations of motion and the role of Euler's equation;
b) skills: -  The student is able to complete CFD simulations, structural stress and vibration analysis using spatially distributed modelling approaches including verification and plausibility check of the results. The student can specify aircraft analysis procedures, determine necessary inputs and outputs and critically evaluate results. The student is able to estimate aerodynamic and control derivatives using literature and simulate aircraft motion in a chosen programming language;
c) attitude: -  The student aims to complete his/her specified simulation tasks at the highest level, under the shortest time, by providing his/her knowledge and capacity at the best to obtain knowledge for deep and independent professional work; -  The student cooperates with professors and mates during the studies; -  The student continuously increases his/her knowledge independently by having information from the external literature to complete his/her studies given by the lectures;
d) autonomy and responsibility: -  The student takes responsibility for guiding mates by the quality of his/her work and by keeping ethic norms; -  The student takes responsibility for applying the knowledge in line with the studied conditions, limitations and constraints; -  The student can friendly accept the well-established constructive criticism and can utilize that in future; -  The student can accept the form of the cooperation; he/she can work alone or in a team member depends on the actual situation.</t>
  </si>
  <si>
    <t>a) knowledge: Familiar with marketing strategy of a company, business plan. b) skills: Ability to analyse a market, make a product mix analysis. c) attitude: Strive to acquire the highest level of system approach. d) autonomy and responsibility: Responsible applies of acquired knowledge in individual or in team work.</t>
  </si>
  <si>
    <t>a) knowledge: The students know structure and operation of passenger transportation systems. b) skills: They are able to analyse and design passenger transportation systems and operational processes. c) attitude: The students strive for precise and errorless task accomplishment. d) autonomy and responsibility: They apply the knowledge with responsibility; they are able to work independently or in a team according to the situation.</t>
  </si>
  <si>
    <t>a) tudás
- Ismereteket szerez a projektfolyamatról és ezek megtervezéséről, részfeladatokra való bontásáról és időbeli ütemezéséről.
- Ismereteket szerez a kísérlettervezésről és a mérési adatok kiértékelésének módszereiről.
b) képesség
- Képes a feladat bonyolultságától függően munkacsoportban vagy önállóan egy projektfolyamat megtervezésére, részfeladatokra való lebontására, és időbeli ütemezésére.
- Képes a feladat bonyolultságától függően munkacsoportban vagy önállóan egy kísérletterv elkészítésére.
- Képes a feladat bonyolultságától függően munkacsoportban vagy önállóan mérések, kísérletek megtervezésére és végrehajtására.
- Képes a feladat bonyolultságától függően munkacsoportban vagy önállóan az eredmények feldolgozására és értelmezésére.
- Képes a vállalt részfeladat eredményeinek írásbeli vagy szóbeli összefoglalására.
- Képes a projektfeladathoz kapcsolódó témában egy fókuszkérdésre irodalmat gyűjteni, és az alapján egy összefoglaló anyagot összeállítani.
c) attitűd
- Törekszik arra, hogy a gyakorlatokon elhangzottakat a projektfeladat során alkalmazza.
- Nyitott arra, hogy együttműködjön az oktatóval és hallgatótársaival; Törekszik a kommunikáció fejlesztésére.
d) autonómia és felelősség
- Elfogadja a tárgy teljesítéséhez megfogalmazott kereteket, és azon belül önállóan és felelősségteljesen végzi feladatát, igazodva az etikai normákhoz.
- Tisztában van vele, hogy a projekt sikere rajta is múlik, ezért ennek tudatában vállalja feladatait.
- A rá bízott feladatot igyekszik önállóan és a tudásához mérten legjobban elvégezni, és ha szükségét érzi, akkor segítséget kér a témavezető oktatótól.
- Felelősséggel alkalmazza a tantárgy során megszerzett ismereteket, tekintettel azok érvényességi korlátjaira.</t>
  </si>
  <si>
    <t>In the course of the semester, 1 midterm test shall be completed. The result of closure matched if more than 50% of the maximum score was achieved. 
The condition for obtaining a midterm grade is a qualified midterm test. Final grade equals to the result of midterm test.</t>
  </si>
  <si>
    <t>A félévközi jegy feltétele egy féléves önálló feladat teljesítése. A hallgatók a jegyet a házi feladatra adott eredmény alapján kapják.</t>
  </si>
  <si>
    <t>An individual task fullfilment is required for the midterm grade. The final mark will be provided taking the individual task result into account.</t>
  </si>
  <si>
    <t>Gázturbinás hajtómű-vizsgálat: A tárgyleírásában meghatározott szimulációs feladatok (2 db, egy kompresszor vagy turbina áramlástani és szilárdságtani elemzése) kidolgozása heti konzultációkon való részvétellel (igény esetén bemutató számítógépes laborgyakorlattal) és feladatbemutatással, valamint vizsgálati dokumentáció (MS Word vagy PowerPoint formátumban történő) elkészítése és leadása. A feladatokat a szorgalmi időszakban kell teljesíteni, melyre a hallgató osztályzatot kap. A félévközi jegy feltétele az elfogadott szimulációs feladat. A végleges osztályzat a számítási feladatokra kapott eredmény.</t>
  </si>
  <si>
    <t>Gas turbine analysis: Simulations of gas turbine engine components (2 tasks: compressor or turbine CFD and FEM simulations) based on the steps defined in the subject description via weekly consultations. The outcome of the task is a project report (in MS Word or PowerPoint format). The deadline of completing this document and delivering to the lecturer is the last week of the semester. The students will get grade to the analysis task. The requirement for the midterm grade is the delivered and accepted analysis task. The final grade of the subject equals to the grade given for the analysis tasks.</t>
  </si>
  <si>
    <t>A félévközi jegy megszerzésének a feltétele egy félévközi zárthelyi osztályzat (40%), önálló tanulmány készítése és bemutatása (60%), részvétel a laborokon. Pótlás minden esetben lehetséges, egyeztetés szerint.</t>
  </si>
  <si>
    <t>The conditions for obtaining the midterm grade are the completing the midterm test (40%), taking part on all the labs, and submiting an acceptable individual task (60%).
There is an opportunity to make up each tasks on the base of ad hoc discusssions.</t>
  </si>
  <si>
    <t>A félévközi zárthelyi és az önálló tanulmány feladat egy alkalommal pótolható, ill. ismételhető.</t>
  </si>
  <si>
    <t>The midterm test and the individual task can be retaken once.</t>
  </si>
  <si>
    <t>A félév során egy zárthelyi dolgozatot kell eredményesen megírni. A félévközi jegy a zárthelyi dolgozat eredménye.</t>
  </si>
  <si>
    <t>For midterm grade: successful completion of the midterm exam. The final grade equals to the result of the midterm exam.</t>
  </si>
  <si>
    <t>A félévközi jegy feltétele az órákon való aktív részvétel (attitűd), valamint a félévközi feladatok hiánytalan megoldása (tudás, képesség, autonómia). Az attitűdök és az autonómia területén a félévekben elért eredmények a végső osztályozásban szerepelnek 50% -os súllyal.</t>
  </si>
  <si>
    <t xml:space="preserve">The criterion of midterm grade are both the active participation at the classes (attitude), and the complet solving of the semester's tasks  (knowledge, ability, autonomy). In the fields of attitudes and autonomy the results achieved in the semesters  are included in the final classification by weight 50%. </t>
  </si>
  <si>
    <t>A félévközi jegy feltétele az órákon való aktív részvétel (attitűd), valamint a félév során két zárthelyi eredményes megírása (tudás, képesség, autonómia). Az attitűdök és az autonómia területén a félévekben elért eredmények a végső osztályozásban szerepelnek 50% -os súllyal.</t>
  </si>
  <si>
    <t>The criterion of midterm grade are both the active participation at the classes (attitude), and during the semester successfully written two midterm tests (knowledge, ability, autonomy). In the fields of attitudes and autonomy the results achieved in the semesters  are included in the final classification by weight 50%.</t>
  </si>
  <si>
    <t>A félév során a tudás és a képesség terén elért eredmények ellenőrzése zárthelyi keretében történik.  A félév során kiadott véges elemes részfeladatok, valamint a komlex járműtervezési projektfeladat megoldandó (tudás, képesség, attitűd, önállóság értékelése). A zárthelyire és a projektre kapott osztályzat 50-50%-al beszámít a félév végi osztályzatba.</t>
  </si>
  <si>
    <t>During the semester there is a midterm test for evaluation of achievements in knowledge and ability. During the semester the FEM task and the complex vehicle design project must be solved (evaluation of knowledge, attitude, autonomy). The marks of the midterm test and the individual tasks are included in the final classification by weight of 50-50%.</t>
  </si>
  <si>
    <t>A félév során 1 zárthelyi dolgozatot iratunk. A zárthelyi eredménye megfelelt, ha a maximális pontszámnak több mint 50 %-át sikerül elérni.
A félévközi jegy megszerzésének feltétele a „megfelelt” minősítésű zh, valamennyi labor elvégzése és az elfogadott szintű házi feledat leadása. 
A záró érdemjegybe a ZH 60%, a házi feladat 40% arányban számít bele, de külön-külön mindegyiknek el kell érnie a megfelelt szintet a tárgy teljesítéséhez.</t>
  </si>
  <si>
    <t>During the semester 1 midterm test has to be completed with more the 50 % of the maximal points.
The conditions for obtaining the midterm grade are the completing the midterm test, attending all labs and submitting the homework on accepted level.
Final outcome of the subject is defined by the result of the mid-term exam in 60% proportion, and the homework in 40% proportion. All requirements have to be fulfilled to successfully finish the subject.</t>
  </si>
  <si>
    <t>A félév során 1 zárthelyi dolgozatot iratunk. A zárthelyi eredménye megfelelt, ha a maximális pontszámnak több mint 50 %-át sikerül elérni.
A félévközi jegy megszerzésének feltétele a „megfelelt” minősítésű zh, valamennyi labor elvégzése és az elfogadott szintű házi feledat leadása. 
A záró érdemjegybe a ZH 60%, a házi feladat 40%, arányban számít bele, de külön-külön mindegyiknek el kell érnie a megfelelt szintet a tárgy teljesítéséhez.</t>
  </si>
  <si>
    <t>Félévközi jegy feltétele: 1 db. féléves házi feladat elkészítése a félév során, a tárgy érdemjegye a házi feladat eredménye.</t>
  </si>
  <si>
    <t>Mid-term requirement: preparing 1 semestrial home work, the final grade equals to the result of semestrial home work.</t>
  </si>
  <si>
    <t>Félévközi jegy feltétele: 2 házi feladat és 2 ZH legalább 50%-os teljesítése. Az érdemjegy ezek számtani átlaga.</t>
  </si>
  <si>
    <t>For midterm grade: 2 semestrial homeworks, 2  midterm tests with min. 50% result. Final mark is their average.</t>
  </si>
  <si>
    <t>1 db. tervfeladat, 1 db. nem kötelező zárthelyi. Az érdemjegy számításának részleteit a tantárgyi követelmény rendszer tartalmazza.</t>
  </si>
  <si>
    <t>1 semestrial project work, 1 non-compulsory test. Details for computing the final mark can be find in the subject requirements.</t>
  </si>
  <si>
    <t>A félév során két zárthelyi dolgozatot iratunk. A félévközi jegy megszerzésének feltétele a két dolgozat legalább elégséges értékelése. A félévközi jegyet a két zárthelyi dolgozat eredménye (50-50%) határozza meg.</t>
  </si>
  <si>
    <t>Two midsemester exams, which are the prerequisite of the midterm grade. The final grade depends on the results of midsemester exams (with 50-50% weight).</t>
  </si>
  <si>
    <t>KOALM344</t>
  </si>
  <si>
    <t>KOALM345</t>
  </si>
  <si>
    <t>Minőségmenedzsment</t>
  </si>
  <si>
    <t>http://mvt.bme.hu/</t>
  </si>
  <si>
    <t>Technológiamenedzsment</t>
  </si>
  <si>
    <t>Műszaki folyamatok közgazdasági elemzése</t>
  </si>
  <si>
    <t>Közgazdaságtan Tanszék</t>
  </si>
  <si>
    <t>http://kgt.bme.hu/</t>
  </si>
  <si>
    <t>Befektetések</t>
  </si>
  <si>
    <t>Pénzügyek Tanszék</t>
  </si>
  <si>
    <t>http://www.finance.bme.hu/</t>
  </si>
  <si>
    <t>Vezetői számvitel</t>
  </si>
  <si>
    <t>Érvelés, tárgyalás, meggyőzés</t>
  </si>
  <si>
    <t>Filozófia és Tudománytörténet Tanszék</t>
  </si>
  <si>
    <t>https://www.filozofia.bme.hu/</t>
  </si>
  <si>
    <t>Társadalmi és vizuális kommunikáció</t>
  </si>
  <si>
    <t>Szociológia és Kommunikáció Tanszék</t>
  </si>
  <si>
    <t>https://szoc.bme.hu/</t>
  </si>
  <si>
    <t>Alkalmazott vezetéspszichológia</t>
  </si>
  <si>
    <t>Leadership and Applied Management Psychology</t>
  </si>
  <si>
    <t>Ergonómia és Pszichológia Tanszék</t>
  </si>
  <si>
    <t>http://www.erg.bme.hu/</t>
  </si>
  <si>
    <t>GT20M002</t>
  </si>
  <si>
    <t>GT20M005</t>
  </si>
  <si>
    <t>GT30MS02</t>
  </si>
  <si>
    <t>GT35M004</t>
  </si>
  <si>
    <t>GT35M005</t>
  </si>
  <si>
    <t>GT41MS01</t>
  </si>
  <si>
    <t>GT43MS02</t>
  </si>
  <si>
    <t>GT52MS01</t>
  </si>
  <si>
    <t>Department of Ergonomics and Psychology</t>
  </si>
  <si>
    <t>Department of Sociology and Communication</t>
  </si>
  <si>
    <t>Department of Philosophy and History of Science</t>
  </si>
  <si>
    <t>Department of Finance</t>
  </si>
  <si>
    <t>Department of Economics</t>
  </si>
  <si>
    <t>Department of Management and Corporate Economics</t>
  </si>
  <si>
    <t>Social and Visual Communication</t>
  </si>
  <si>
    <t>Lehetetlen kommunikálni! És lehetetlen nem kommunikálni… A kommunikáció általános és társadalmi keretei. Mi a kommunikáció? Lehetséges meghatározások, fogalmak. A katasztrófa képei. Reprezentációk a médiában. A kommunikáció mint információcsere. Az információ, ami valószínűtlen... És a rendezetlenség, ami az információt növeli? Shannon modellje. A kommunikáció mint jelentéstulajdonítás. Információ, amiről nem akartak informálni? Kommunikatív képek? Barnlund modellje. A kommunikáció mint interakció. A csoport mindenekelőtt… Illúzió, hogy konszenzus alakul ki? Newcomb modellje. A kommunikáció mint participáció. A zseniális buta hangyák. Participáció a felfoghatatlan csoportkommunikációban. Horányi elmélete. A kommunikátum. Az eszközhasználó kommunikáló, a pegazusra várás forradalma és az önkényes szimbólumok. A kód és a társadalmi rendszerek. Különböző nyelven beszél a politika, a tudomány, a gazdaság, a művészet? Az intézményes valóság. Amikor a pénz nem a fán terem. Képelmélet, percepció-elmélet. Miért hatásos a kép? Miről szólnak a látási illúziók? Az írás kialakulása. A képi ábrázolástól a semmit sem ábrázoló jelekig. A társadalmi kommunikáció ágensei. Racionális szerepek és irracionális egyéniség? A társadalmi kommunikációról összefoglalóan.</t>
  </si>
  <si>
    <t>It is impossible to communicate! And it is impossible to communicate… The general and social framework of communication. What is communication? Possible definitions, concepts. Disaster images. Representations in the media. Communication as an exchange of information. The information that is unlikely ... And the disorder that increases the information? Shannon's model. Communication as reporting property. Information you didn't want to inform? Communicative pictures? Barnlund's model. Communication as interaction. The group is above all… Illusion that consensus is emerging? Newcomb's model. Communication as participation. The ingenious stupid ants. Participation in incomprehensible group communication. Horányi's theory. Communicated. The user of the device is communicating, revolutionizing the pegasus and arbitrary symbols. Code and social systems. Politics, science, economy, art speak different languages? The institutional reality. When money is not in the tree. Image theory, perception theory. Why is the image effective? What are visual illusions about? The formation of writing. From pictorial representation to no-show signs. The agents of social communication. Rational roles and irrational individuality? A summary of social communication.</t>
  </si>
  <si>
    <t>a) tudás
- Ismeri a társadalomtudományi fogalomkészlet minden fontosabb elemét, érti az összefüggéseket, amelyek a társadalom és a társadalmi kommunikáció szaktudományos értelmezésének az alapját képezik.
- Ismeri és érti a kommunikáció és médiatudomány által vizsgált társadalmi jelenségek és alrendszereik működési mechanizmusait.
b) képesség
- Képes a társadalmi kommunikáció alapvető elméleteinek és koncepcióinak szintetizáló összevetésére, racionális érvek kifejtésére, vagyis a kommunikáció különböző színterein zajló viták során véleménye megformálására és véleményének megvédésére.
- A kommunikáció és médiakutatás területén képes a feldolgozott információk alapján reális értékítéletet hozni, és az ezekből levonható következtetésekre építve önálló javaslatokat megfogalmazni.
c) attitűd
- Elfogadja, hogy a kulturális jelenségek történetileg és társadalmilag meghatározottak és változóak.
- Tudatosan képviseli azon módszereket, amelyekkel saját szakmájában dolgozik, és elfogadja más tudományágak eltérő módszertani sajátosságait.
- Nyitott a szakmai innováció minden formája iránt, befogadó, de nem gondolkodás nélkül elfogadó az elméleti, gyakorlati és módszertani újításokkal szemben.
d) önállóság és felelősség
- Szakmai és társadalmi fórumokon szuverén szereplőként jeleníti meg nézeteit, felelősen képviseli szakmáját, szervezetét és szakmai csoportját.</t>
  </si>
  <si>
    <t>a) knowledge
- He / she knows all the important elements of the concept of social science, understands the relationships that underlie the scientific interpretation of society and social communication.
- You know and understand the operating mechanisms of social phenomena and subsystems studied by communication and media science.
b) skills
- Is able to compare the basic theories and concepts of social communication, to elaborate rational arguments, ie to form opinions and defend their opinions during the various stages of communication.
- In the field of communication and media research, it is able to make realistic value judgments based on the processed information and to formulate independent proposals based on the conclusions drawn from them.
c) attitude
- It accepts that cultural phenomena are historically and socially defined and variable.
- Consciously represents the methods he uses in his own profession and accepts the different methodological features of other disciplines.
- Open to all forms of professional innovation, inclusive, but not mindful of theoretical, practical and methodological innovations.
d) autonomy and responsibility
- It displays its views as a sovereign player in professional and social forums, and represents its profession, organization and professional team responsibly.</t>
  </si>
  <si>
    <t>A pót ZH-n való résztvétel feltétele 1 ZH teljesítése (min. elégséges (2) értékeléssel).
Pótlási lehetőségek: 2 (ld. a Félév tervezett programjánál)
Az érdemjegy növelésének céljával mindkét ZH újraírható, a végső érdemjegy a legjobb eredményeket veszi tekintetbe.
Az eredmények megtekinthetők a kurzus honlapján és megbeszélhetők a heti konzultációs időpontban vagy e-mailes egyeztetésnek megfelelően.</t>
  </si>
  <si>
    <t>A szorgalmi időszakban két alkalommal ZH-t kell írni és teljesíteni (min. elégséges (2) értékeléssel) az addig tanult anyagból. A feldolgozott szövegek mindegyike letölthető formában elérhető a kurzus honlapján. A ZH-kon ezeket a szövegeket nyomtatott formában használni lehet. Az egyes előadásokon feldolgozott tananyag az adott előadást követően elkülönítve jelenik meg a kurzus honlapján (így az adott ZH-ra kötelező olvasmányokat az itt összegyűltek képezik).
Az egyes ZH-kra kapott jegyek növelhetők 1-1 jeggyel, 3-3, az órákon feltett kérdés megválaszolásával (a ZH1 jegye növelhető a ZH1-t megelőző valamelyik 3 órai válaszadással, a ZH2 jegye növelhető a ZH1 és ZH2 közötti időszakra eső valamelyik 3 órai válaszadással).
Egyéni teljesítés dolgozattal: az egyéni konzultációkon megbeszéltek szerint. Ez a lehetőség azoknak szól, akik az órák adta lehetőségeken túlmenően érdemben szeretnének valamelyik témával foglalkozni, többletteljesítést igényelnek (pl. Tudományos Diákköri Konferencián (TDK) szeretnék prezentálni a dolgozatot). Feltételei: az első ZH időpontjáig az oktatóval egyeztetni kell ennek az alternatívának a választását, az elképzelésekről vázlatot kell készíteni, és személyes konzultáción egyeztetnek a dolgozatírás lehetőségéről. Ezt követően legalább két alkalommal kell a téma feldolgozásáról, a szöveg előrehaladtáról konzultálni, és a félév végén a kész dolgozat kerül átbeszélésre, értékelésre, adott esetben felmérik a féléven túlmenő további lehetőségeket (pl. TDK-n való szereplés). A dolgozatot a meghatározott időpontig kell leadni. Az órák látogatása: a TVSZ-nek megfelelően
A félévi jegy komponensei: ZH1: 50% és ZH2: 50%.</t>
  </si>
  <si>
    <t>Two midterm tests must be written (with at least pass (2) assessments) in the course of the study period, and all of the processed texts can be downloaded on the website of the course. The curriculum processed at each lecture will appear separately on the website of the course after the given lecture (so the obligatory readings for the given midterm test will be gathered here).
Points for each midterm test can be increased by 1-1, 3-3, by answering the question in hours (1st midterm can be increased by one of the 3 hours prior to 1st midterm, the 2nd midterm can be increased by one of the 3 between 1st and 2nd midterm) with an hourly response).
Individual performance with a thesis: discussed in individual consultations. This option is for those who want to deal with some of the topics in addition to the opportunities provided by the lessons, they need extra performance (eg I would like to present my thesis at a Scientific Student Conference (TDK)). Conditions: until the time of the first midterm, the choice of this alternative must be agreed with the instructor, a sketch of the ideas must be prepared, and the possibility of writing the thesis should be discussed in a personal consultation. After that, at least two times the subject has to be consulted on the process, the progress of the text, and at the end of the semester the completed thesis will be discussed, evaluated and, if necessary, additional opportunities beyond the semester will be assessed (eg participation in TDK). The thesis must be submitted by the specified date. Visiting the lessons: according to Code of Studies.
The components of the semester grade are: 1st midterm 50% and 2nd midterm 50%.</t>
  </si>
  <si>
    <t>The condition for participating in the supplementary midterm test is to fulfill the 1st midterm test (with a minimum of pass (2) result).
Replacement options: 2 (see Semester Scheduled Program)
Both midterms are rewritable for the purpose of increasing the mark, and the final mark takes the best results.
The results can be viewed on the course website and discussed at the weekly consultation time or by email consultation.</t>
  </si>
  <si>
    <t>Dr. Répáczki Rita</t>
  </si>
  <si>
    <t>A tárgy célja a vezetéslélektan elméleti tudnivalói mellett a hatékony vezetés szempontjából fontos gyakorlati készségfejlesztés. Ezen belül is részletesen feldolgozásra kerül a vezetővé érés folyamatának, a vezetői személyiség, szerep, feladatkör kérdésköre. Cél továbbá olyan gyakorlati készségfejlesztés, amelynek jelentősége a hatékony vezetővé érés szempontjából fontos alapokat nyújt.</t>
  </si>
  <si>
    <t>The aim of the subject is to develop practical skills in addition to the theoretical knowledge of leadership psychology. Within this, the issues of the process of managerial maturity, the managerial personality, the role and the role are also elaborated. The aim is also to develop practical skills, the importance of which is important for effective leadership.</t>
  </si>
  <si>
    <t>Részvétel az órák 70%-án, 2 beadandó elkészítése.</t>
  </si>
  <si>
    <t>Participation in 70% of the lessons, preparation of two individual reports.</t>
  </si>
  <si>
    <t>According to Code of Studies</t>
  </si>
  <si>
    <t>Dr. Hámornik Balázs Péter</t>
  </si>
  <si>
    <t>Dr. Bárány Tibor</t>
  </si>
  <si>
    <t>Dr. Szabó Levente</t>
  </si>
  <si>
    <t>Az Érvelés, tárgyalás, meggyőzés című kurzus során a hallgatók mindhárom témakör alapvető elméleti és gyakorlati ismereteit sajátíthatják el.
A meggyőzés-technikai blokkban a manipuláció, a befolyásolás és a meggyőzés technikáit, pszichológiai előfeltevéseit és társadalmi jelentőségét vizsgáljuk. Az órákon szó lesz a racionális döntési folyamatokról, a csoportközi konfliktusokról, a normakövetésről és a csoportgondolkodásról a szociálpszichológia szemszögéből. A hallgatók a disszonancia-elméletekkel, az észlelés, emlékezés, keretezés, társadalmi kategorizáció és attitűdváltozás fogalmaival hétköznapi példákon keresztül, valamint esettanulmányok segítségével ismerkedhetnek meg, így képesek lesznek felismerni és helyesen értelmezni a média és a reklámipar vonatkozó folyamatait.
Az érveléstechnika során a különféle vitatípusok – kiemelten a racionális vita – sajátosságait tárgyaljuk. A hallgatók valós párbeszédek, videó részletek és személyes példák elemzésével, a logika eszköztárának segítségével fejleszthetik érvelési-, vita- és előadói készségeiket, hogy a munka és a magánélet érvelési és retorikai szituációiban egyaránt képesek legyenek megállni a helyüket.
A tárgyalástechnika keretében sorra vesszük az alapvető tárgyalási típusokat és stratégiákat, a tárgyalási helyzetek buktatóit és ezek javasolt elkerülési módjait. Az elméletet az órák során esettanulmányok és kiscsoportos feladatok segítségével ültetjük át a gyakorlatba, valós tárgyalási helyzeteket szimulálva, melyek során a hallgatók „élesben” tesztelhetik, fejleszthetik tárgyalási készségeiket, ezzel is készülve a munkaerőpiac kihívásaira.</t>
  </si>
  <si>
    <t>Argumentation, Negotiation and Persuasion</t>
  </si>
  <si>
    <t>During the course of Argumentation, Negotiation,Persusion, students can acquire the basic theoretical and practical knowledge of all three subjects._x000D_
In the persuasion-technical block we examine the techniques, psychological assumptions and social significance of manipulation, influence and persuasion. The lessons will be about rational decision-making processes, inter-group conflicts, norm-tracking and group thinking from the point of view of social psychology. Students will become familiar with the concepts of dissonance theories, perception, remembrance, framing, social categorization and attitude change through everyday examples and case studies, so they will be able to recognize and correctly interpret the relevant processes of the media and advertising industry._x000D_
During the argumentation technique we discuss the peculiarities of the various types of disputes, especially the rational discussion. Students can develop their reasoning, discussion, and lecture skills by analyzing real-world dialogues, video details and personal examples, using the toolbox of logic to be able to stand their place in both the argument and rhetoric of work and private life._x000D_
In negotiation techniques, we discuss the basic types and strategies of negotiation, the pitfalls of negotiating situations, and the proposed ways of avoiding them. During the lessons, the theory is put into practice through case studies and small group exercises, simulating real negotiating situations, where students can sharply" test, improve their negotiating skills, and thus prepare for the challenges of the labor market. "</t>
  </si>
  <si>
    <t>Dr. Láng Benedek István</t>
  </si>
  <si>
    <t>Szabó Krisztina</t>
  </si>
  <si>
    <t>A 2 félévközi ZH közül maximum egyet lehet pótolni vagy javítani a pótlási héten.</t>
  </si>
  <si>
    <t>A kurzus teljesítéséhez a félév során 2 ZH-t kell megírni. A ZH-k típusa: feleletválasztós teszt és kisesszé. 1. ZH: max. 40 pont szerezhető. 2. ZH: max. 60 pont szerezhető. Tehát a két ZH-ból összesen 100 pontot lehet gyűjteni.
A ZH pontszámaihoz lehet plusz pontokat gyűjteni, az alábbiak szerint: 
Az előadások látogatása nem kötelező, nincs katalógus, de aki bejár, és a tananyaghoz kapcsolódó hozzászólásaival gazdagítja az órát, annak plusz pont jár, amit minden óra végén rögzítünk. Fontos, hogy a hallgatóknak kell odajönni és felírni pontigényüket minden óra után! Visszamenőleg nem lehet pontot beírni. Ha a hallgatók e-mailben küldenek a tananyaghoz kapcsolódó linkeket, reklámokat, pár bekezdésnyi elemzést stb., azt szintén plusz ponttal tudjuk jutalmazni. Plusz pontot legkésőbb az utolsó órán lehet szerezni, utána már nem.</t>
  </si>
  <si>
    <t>To complete the course, 2 midterm tests must be written during the semester. Type of midterms: multiple choice test and essay. 1st midterm: max. 40 points available. 2nd midterm: max. 60 points available. So a total of 100 points can be collected from the two midterms.
Student can earn extra points for midterm scores as follows:
Visiting lectures is not a must, there is no catalog, but anyone who enters and enriches the lesson with the sessions of the curriculum has an extra point, which is recorded at the end of each hour. It is important that students have to come and write down their points after every hour. You cannot enter a point backwards. If students send links, advertisements, a few paragraph analyzes, etc. to the curriculum, we can also reward them with extra points. Plus points can be earned no later than the last hour, then no longer.</t>
  </si>
  <si>
    <t>Up to one of the 2 midterm tests can be replaced or improved during the delayed completion period.</t>
  </si>
  <si>
    <t>Dr. Böcskei Elvira</t>
  </si>
  <si>
    <t>Managerial Accounting</t>
  </si>
  <si>
    <t>A vezetői számvitel szoros és érintkező témaköreinek rendszerezett, gyakorlatorientált elsajátítása a hagyományos költségmenedzsment és a felelősségelven felépített vezetői számvitelének elméleti és módszertani ismereteitől az újabb megközelítésekig.</t>
  </si>
  <si>
    <t>Systematic, practice-oriented acquisition of close and contact topics in managerial accounting from theoretical and methodological knowledge of traditional cost management and responsible management accounting to new approaches.</t>
  </si>
  <si>
    <t>Semester tasks:
1. A midterm grade can be obtained with a substantial mid-term job, which means that students will attend 70% of the lecture, and the lesson tasks received at the moodle will be solved on the day of the lecture, no later than midnight. (The hourly tasks allow you to reach 15 * 4 = 60 points, this is already sufficient. You can upload individual and group standalone tasks in the moodle until the deadline for each task. (You can also get 60 points for independent tasks that can be added in full. for points earned from hourly work if it reaches or exceeds 40 points The marks of the semester's performance that can be assessed in this way will be added to Neptune by end of last but one week and students will be exempt from writing in their home.
2. If during the semester you are unable or unwilling to obtain the task in the manner described in point 1, you can complete the subject with a successful solution of at least 50% on a midterm test what is located on the moodle interface. In this case, a midterm grade can be improved by one grade from the acquired intermediate points.</t>
  </si>
  <si>
    <t>A zh egy alkalommal pótolható.</t>
  </si>
  <si>
    <t>The midterm can be rewritten once.</t>
  </si>
  <si>
    <t xml:space="preserve">A tantárgy fő célkitűzése, hogy a hallgatókat megismertesse: a részvénypiacok, tőzsdék működésével, a piacon megtalálható intézményekkel, indexekkel, a részvényelemzés alapvető elméleti hátterével, főbb módszereivel, valamint a főbb portfólió-menedzsment stratégiákkal. A félév folyamán nagy hangsúlyt kap a részvények fundamentális elemzésének módszertana. </t>
  </si>
  <si>
    <t>The main objective of the course is to familiarize students with: the operation of stock markets, stock exchanges, institutions and indexes on the market, the basic theoretical background of stock analysis, its main methods, and the main portfolio management strategies. During the semester, emphasis will be placed on the methodology of fundamental stock analysis.</t>
  </si>
  <si>
    <t>Investments</t>
  </si>
  <si>
    <t>Póra András</t>
  </si>
  <si>
    <t>Dr. Bethlendi András</t>
  </si>
  <si>
    <t>Negyedéves ZH az első negyedév anyagából. Félév végi ZH a második negyedév anyagából. 
Minden ZH 45 perces, 50 pontért; Feleletválasztós tesztek és számítási feladatok.</t>
  </si>
  <si>
    <t>1st midterm test from the first quarter. 2nd midterm test from the second quarter.
All midterm test are 45 minutes long for 50 points; Multiple choice tests and calculation tasks.</t>
  </si>
  <si>
    <t>Mindkét zh csak egy-egy alkalommal pótolható.</t>
  </si>
  <si>
    <t>Both midterm test can be rewritten by once.</t>
  </si>
  <si>
    <t>Dr. Major Iván</t>
  </si>
  <si>
    <t>Dr. Vigh László</t>
  </si>
  <si>
    <t>Economic Analysis of Technological Processes</t>
  </si>
  <si>
    <t>In everyday practice - unfortunately - a technical and economic solution to a problem they are looking separately, in extreme cases, the experts of the two areas do not understand each other's language. The object In this context, we are trying to link these two disciplines, primarily from the economic point of view. In doing so, several technical processes (production, innovation, raw material management (costs), etc.) from an economic point of view, we show the relevant economic aspects. In addition, we examine the market environment of companies, which has a decisive impact on product sales and revenue. Our goal is for future engineers to recognize the economic elements of their activities, which will certainly make the acceptance of their products easier.</t>
  </si>
  <si>
    <t>A mindennapi gyakorlatban – sajnálatos módon – valamely probléma műszaki és közgazdasági megoldását elkülönülten keresik, szélsőséges esetben a két terület szakemberei meg sem értik egymás nyelvét. A tárgy keretében kísérletet teszünk arra, hogy e két ismeretkört összekössük, elsősorban közgazdasági oldalról. Ennek során több műszaki folyamatot (termelés, innováció, nyersanyagokkal való gazdálkodás (költségek) stb.) közgazdasági szempontból értelmezünk, megmutatjuk a releváns közgazdasági aspektusokat. Emellett vizsgáljuk a vállalatok piaci környezetét, ami meghatározó módon befolyásolja a termékek értékesítését és a bevétel alakulását. Célunk, hogy a leendő mérnökök felismerjék tevékenységük gazdaságtani elemeit, amelyek figyelembevétele termékeik elfogadtatását minden bizonnyal meg fogja könnyíteni.</t>
  </si>
  <si>
    <t>a) tudás
- Ismeri a termelési folyamat, a technológia költségeket meghatározó szerepét,
- ismeri a kapacitás kihasználás és a méretgazdaságosság előnyeit,
- ismeri a vállalatok piaci környezetét és annak hatását a termelési és értékesítési tevékenységre,
- ismeri a technológia és a piaci szerkezetek közti kapcsolatot,
- ismeri a technológiai újítás, az innováció lehetőségeit és előnyeit az adott piacokon.
b) képesség
- Képes önálló tanulás megtervezésére, megszervezésére és végzésére,
- műszaki szakterületen felmerülő problémák megoldásában képes alkalmazni a megszerzett általános és specifikus közgazdaságtani elveket, szabályokat, összefüggéseket, eljárásokat,
- képes a műszaki és gazdasági erőforrások felhasználásának komplex tervezésére és menedzselésére,
- képes a külső piaci környezet és annak változásainak azonosítására,
- képes a piaci lehetőségek elemzésére és értékelésére,
- képes a gazdasági döntések elméleti megalapozására.
c) attitűd
- Együttműködik az ismeretek bővítése során az oktatóval és hallgató társaival,
- folyamatos ismeretszerzéssel bővíti tudását,
- nyitott az információtechnológiai eszközök használatára,
- törekszik a műszaki problémák megoldáshoz szükséges közgazdasági eszközrendszer megismerésére,
- törekszik a pontos és hibamentes feladatmegoldásra.
d) önállóság és felelősség
- Nyitottan fogadja a megalapozott kritikai észrevételeket,
- önállóan végzi a gazdasági problémák elemzését, a hozzájuk kapcsolódó eszközök értékelését,
- nyitottan fogadja a megalapozott kritikai észrevételeket,
- gondolkozásában a rendszerelvű megközelítést alkalmazza.</t>
  </si>
  <si>
    <t>a) knowledge
- Knows the role of the production process, the cost of technology,
- knows the benefits of capacity utilization and economies of scale
- knows the market environment of companies and its impact on production and sales activities,
- knows the relationship between technology and market structures,
- knows the potential and benefits of technological innovation, innovation in the markets.
b) skills
- Ability to design, organize and conduct independent learning,
- is able to apply the general and specific economics principles, rules, relationships, procedures in solving problems in the technical field;
- is capable of complex planning and management of the use of technical and economic resources,
- is able to identify the external market environment and its changes,
- is able to analyze and evaluate market opportunities,
- is able to theoretically base economic decisions.
c) attitude
- Collaborates with the instructor and student fellows to expand knowledge
- expands your knowledge through continuous knowledge
- open to the use of information technology tools,
- seek to understand the economic tools needed to solve technical problems,
- strives for accurate and error-free task solving.
d) autonomy and responsibility
- Openly accepts well-founded critical remarks,
- independently performs the analysis of economic problems, the evaluation of related tools,
- openly accept well-founded critical remarks,
- uses his systemic approach in his thinking.</t>
  </si>
  <si>
    <t xml:space="preserve">A  tanulási eredmények értékelése két évközi írásbeli teljesítménymérés (két összegző teljesítményértékelés) alapján történik.
Összegző tanulmányi teljesítményértékelés (zárthelyi dolgozat): a tantárgy tudás, képesség, attitűd, valamint önállóság és felelősség típusú kompetenciaelemeinek komplex, írásos értékelési módja zárthelyi dolgozat formájában. A dolgozatok állnak egyrészt tesztkérdésekből, melyek az egyes fogalmak értelmezését és az azok közötti összefüggések felismerését, valamint számítási feladatokból, melyek a problémafelismerő-megoldó képességet vizsgálják. Az értékelés alapjául szolgáló tananyagrészt a tantárgy előadója határozza meg, a rendelkezésre álló munkaidő 45 perc. A jegy megszerzésének feltétele, hogy a hallgató a zárthelyi dolgozatok fele esetében ne vegyen igénybe pótlást (azaz az egyik zh-nál el kell érnie a Hallgatónak a 40%-ot). Amenynyiben a Hallgató egyetlen félévközi dolgozaton sem vesz részt, a tantárgy értékelése: „Nem teljesítette” (TVSZ alapján). A félévközi jegybe 50-50%-ban számít bele a két zárthelyi dolgozat eredménye.
</t>
  </si>
  <si>
    <t>A zárthelyi dolgozatok egyszer pótolhatók a szorgalmi időszakban. A pótlási időszakban a mindenkori Tanulmányi és Vizsgaszabályzat előírásai szerint, a Térítési és Juttatási Szabályzatban előírt díjak megfizetése mellett pótolhatók a zárthelyi dolgozatok.</t>
  </si>
  <si>
    <t>Midterm tests can be replaced once during the term. In the delayed completion period, according to the Code of Studies, the midterm tests may be supplemented by the paying a delayed completion fee.</t>
  </si>
  <si>
    <t>Technology Management</t>
  </si>
  <si>
    <t>A tárgy keretében a hallgatók megismerkednek a minőségmenedzsment rendszerek fejlesztésének aktuális kérdéseivel és módszereivel. Áttekintést kapnak a minőségfejlesztéshez a termelő szektorokban alkalmazott minőség filozófiákról és ezek megvalósítását támogató minőségmenedzsment módszerek alapjairól.</t>
  </si>
  <si>
    <t>Within the framework of the subject, students will become familiar with current issues and methods of developing quality management systems. They get an overview of the quality philosophies applied in the production sectors and the basics of quality management methods that support their implementation.</t>
  </si>
  <si>
    <t>The subject ends with a mid-term grade. 80% of the grade will be determined by the results of the midterm tests held in the semester and 20% by the group or individual task result. Information about the task will be published on the presentations and on the briefings available on the website. The task is mandatory. Without this, the requirements of the subject cannot be met. The task must be submitted electronically (by e-mail) by the deadline set by the lecturer. Midterm test are 50-50 point each, task is with a maximum of 20 points. Criteria: a minimum of 45 points from the two midterms and a minimum of 18 points on each midterm test, submission of the task. Final grade: sum of midterm scores * 0.8 + task score.</t>
  </si>
  <si>
    <t>A zárthelyik pótlására a TVSZ előírásainak megfelelően a pótlási héten van lehetőség. A féléves dolgozat pótlására nincs lehetőség.</t>
  </si>
  <si>
    <t>Midterms can be rewritten during the delayed completion period in accordance with the regulations of Code of Studies. There is no possibility to delayed complete the semester task.</t>
  </si>
  <si>
    <t>Dr. Kövesi János</t>
  </si>
  <si>
    <t>Dr. Topár József, Erdei János</t>
  </si>
  <si>
    <t>Quality Management</t>
  </si>
  <si>
    <t>A tantárgy célkitűzése:
- rávilágítani a technológia alapvető fontosságára a szervezet sikeres működésében;
- elősegíteni a technológia kompetitív természetének mélyebb megértését;
- megismertetni a technológiamenedzsment néhány bevált módszerét.</t>
  </si>
  <si>
    <t>Course objectives:
- highlight the fundamental importance of technology for the successful operation of the organization;
- to promote a deeper understanding of the competitive nature of technology;
- introduce some of the best practices in technology management.</t>
  </si>
  <si>
    <t>a) tudás
- Tisztában lesz a technológia kompetitív természetével.
- Érteni fogja a technológia és a mérnöki munka szerepét a szervezetek sikeres működésében.
- Ismerni fogja a technológiamenedzsment néhány bevált módszerét.
b) képesség
- Képes lesz az üzleti, gazdasági, menedzsment vonatkozásokat is figyelembe véve ellátni mérnöki feladatkörét.
- Technológiai területen alsószintű menedzseri pozícióba kerülve képes lesz az alapvető mérnök-menedzseri teendők ellátására.
c) attitűd
- Törekszik arra, hogy mérnöki tudását üzleti, gazdasági, menedzsment kontextusba helyezve végezze.
- Fogékony az innovációra, a műszaki fejlődés állandó követésére, a fejlesztésben való aktív részvételre.
d) önállóság és felelősség
- Döntéseit képes körültekintően, más szakterületek képviselőivel tanácskozva meghozni.</t>
  </si>
  <si>
    <t>a) knowledge
- You will be aware of the competitive nature of technology.
- Understand the role of technology and engineering in the success of organizations.
- You will know some of the best practices in technology management.
b) skills
- Will be able to carry out his engineering tasks taking into account business, economic and management aspects.
- Being in a technology area with a lower level managerial position will be able to perform basic engineering manager tasks.
c) attitude
- He strives to put his engineering skills into a business, economic, and management context.
- Responsive to innovation, constant monitoring of technical progress, active participation in development.
d) autonomy and responsibility
- He can make his decisions carefully, in consultation with representatives of other disciplines.</t>
  </si>
  <si>
    <t xml:space="preserve">A tárgy teljesítéséhez két, egyenként 30 perces, 50-50 pontos zárthelyi dolgozatot kell megírni. A félévközi jegy a két dolgozattal összesen elérhető pontszámból adódik. Zárthelyi dolgozatonként egyenként teljesítendő ponthatár nincs. </t>
  </si>
  <si>
    <t>Pótzh.: a pótlási héten, közvetlenül egymás után írható meg az 1. és 2. zh pótlása vagy javítása.</t>
  </si>
  <si>
    <t>To complete the subject, students need to write two, 30-minute long, max. 50-50-point midterm tests. The midterm grade is the total score available for the two midterm tests. There is no score limit to be met in any midterm tests.</t>
  </si>
  <si>
    <t>Each midterm tests can be written immediately after each other.</t>
  </si>
  <si>
    <t>a) tudás
- Ismeri a kutatáshoz vagy tudományos munkához szükséges, széles körben alkalmazható problémamegoldó technikákat.
- Ismeri a vezetéshez kapcsolódó szervezési eszközöket és módszereket, a szakmagyakorláshoz szükséges jogszabályokat.
b) képesség
- Képes a műszaki, gazdasági, környezeti, és humán erőforrások felhasználásának komplex tervezésére és menedzselésére.
c) attitűd
- Nyitott és fogékony a szakterületen zajló szakmai, technológiai fejlesztés és innováció megismerésére és elfogadására, hiteles közvetítésére.
- Törekszik a munka- és szervezeti kultúra etikai elveinek, a minőségi követelményeknek betartására és betartatására.
d) autonómia és felelősség
- Döntéseit körültekintően, más szakterületek (elsősorban jogi, közgazdasági, energetikai és környezetvédelmi) képviselőivel konzultálva, önállóan hozza meg, teljes felelősségvállalással.
- Felelősséggel viseltetik a fenntarthatóság, az egészségvédelem és a környezettudatosság terén.
- Döntései során figyelemmel van a környezetvédelem, a minőségügy, a fogyasztóvédelem, a termékfelelősség, az egyenlő esélyű hozzáférés elvére és alkalmazására, a munkahelyi egészség és biztonság, a műszaki, gazdasági és jogi szabályozás, valamint a mérnöketika alapvető előírásaira.</t>
  </si>
  <si>
    <t>a) knowledge
- Knows the widely used problem-solving techniques for research or scientific work.
- Knows the management tools and methods related to management, and the legislation needed to practice the profession.
b) skills
- Being able to design and manage the use of technical, economic, environmental, and human resources.
c) attitude
- Being open and responsive to the knowledge and acceptance of professional, technological development and innovation in the field, and to the provision of authentic mediation.
- Seeks to adhere to and adhere to the ethical principles of work and organizational culture, and to compliance with quality requirements.
d) autonomy and responsibility
- Takes decisions carefully, in consultation with representatives of other fields of expertise (primarily legal, economic, energy and environmental), with full responsibility.
- Being responsible for sustainability, health and environmental awareness.
- Decisions take into account the principles and principles of environmental protection, quality, consumer protection, product liability, equal access, health and safety at work, technical, economic and legal regulations, and engineering.</t>
  </si>
  <si>
    <t>a) tudás
- ismeri a közlekedési irányítórendszerek általános felépítését és működését
b) képesség
- képes specifikáció alapján egy projektfeladat elemekre bontására,
- képes egy fejlesztési folyamat megtervezésére,
- képes egy fejlesztési folyamat követésére és dokumentációjára
c) attítűd
- nyitott arra, hogy önállóan végezzen fejlesztési feladatokat
d) autonómia és felelősség
- alkalmas arra, hogy egy fejlesztési projekt során felelős döntéseket hozzon</t>
  </si>
  <si>
    <t>a) tudás
- ismeri a közlekedésautomatikai projektfeladatok céljait, feladatait
- ismeri a közlekedésautomatikai projektfeladatok általános megfogalmazását és felépítését
b) képesség
- képes specifikáció alapján egy projektfeladat elemekre bontására,
- képes egy fejlesztési folyamat megtervezésére,
- képes egy fejlesztési folyamat követésére és dokumentációjára
c) attítűd
- nyitott arra, hogy önállóan végezzen fejlesztési feladatokat
d) autonómia és felelősség
- alkalmas arra, hogy egy fejlesztési projekt során felelős döntéseket hozzon</t>
  </si>
  <si>
    <t>Luspay T., Tettamanti T., Varga I.: Forgalomirányítás, Közúti járműforgalom modellezése és irányítása, Typotex Kiadó Budapest, 2011 Tettamanti T., Varga I., Csikós A.: Közúti mérések, Typotex Kiadó, Budapest, 2016
Tettamanti T., Luspay T., Varga I.: Road Traffic Modeling and Simulation (Tutorial), Akadémiai Kiadó, Budapest, 2019</t>
  </si>
  <si>
    <t xml:space="preserve">Számítógépes laborgyakorlatok: mikro- és makroszkopikus forgalomodellezés (MATLAB, SUMO).
Labor gyakoratok: közúti paraméterek becslése (simítás, Recursive Least Square Estimator, Kalman Filter, MHE), modell alapú szabályozótervezés (PID, LQ, MPC).
</t>
  </si>
  <si>
    <t>A félév során egy zárthelyi dolgozatot kell eredményesen megírni, valamint értékelhető minőségben beadni egy házi feladatot. A félévközi jegy számítása felfelé kerekítéssel: max(ZH, PótZH)*2/3 + HF*1/3</t>
  </si>
  <si>
    <t>a) tudás
- ismeri a közlekedési irányítórendszerek felépítését és működését,
- ismeri a forgalmi modellezés szintjeit és módszereit,
- ismeri a városi közlekedés forgalomirányítási stratégiáit, eszközeit és szoftvereit,
- ismeri a tömegközlekedési és autópálya rendszerek irányítási megoldásait
b) képesség
- képes egy adott hálózat forgalmi modellezésére,
- képes adott hálózat irányításának tevezésére,
- képes az általa tanult forgalomirányító rendszerek programozására,
- képes forgalom mérő és becslő rendszerek használatára és tervezésére
c) attitűd
- nyitott a forgalomirányítás és az autonóm járművek együttes rendszerének kutatására
d) autonómia és felelősség
- önállóan képes közúti forgalom modellezésére</t>
  </si>
  <si>
    <t>Légi közlekedés:
A légiforgalmi irányítás alapegységei. A levegő-föld összeköttetés fedélzeti egységei. Levegő-föld összeköttetés ACC, APP. Levegő-föld összeköttetés TMA. ACARS DATALINK. A repülőtér járműforgalmi rendszerei.  A polgári légiközlekedés áramlásszervezéssel összefüggő modell-rendszerei. A polgári légiközlekedés, légiforgalmi irányítás eljárásainak tervezése.
Közúti közlekedés:
A közúti közlekedési irányítórendszerek felépítése és működése. A közúti forgalom jellemzése, a forgalomtechnikai paraméterek mérése. Városi és autópálya forgalomirányítás elmélete: stratégiák, eszközök, szoftverek. 
Közúti méréstechnológia: simítás, szűrés, előrebecslés, Recursive Least Square Estimator, Kalman Filter, Moving Horizon Estimation.
Városi forgalom modellezése és irányítása: Store-and-forward modell, LQ és MPC irányítás.
Autópálya forgalom modellezése és irányítása: LWR modell, lökéshullámok modellezése, PID, LQ, nemlineáris MPC módszerek.
Vasúti közlekedés:
A vasúti forgalomirányítás feladata, módszerei szintjei. Menetrend tervezést, ellenőrzést támogató eszközök. Diszpozitív és operatív irányítási feladatok és megoldási lehetőségeik. A biztosítóberendezés mint az operatív irányítás bázisa. A vonatszámkövetés különleges esetei, megoldási módjai. Vonatszámos vágányútvezérlés megoldásai, kapcsolata az automatikus jelzőüzemmel, diszpozíciós kritériumok, tervezés. A forgalomirányítás modellezése. A forgalomirányító rendszerek tervezése. A tervezést támogató eszközök.</t>
  </si>
  <si>
    <t>a) tudás
- ismeri a közlekedési irányítórendszerek felépítését és működését,
- ismeri a forgalmi modellezés szintjeit és módszereit
b) képesség
- képes egy adott hálózat forgalmi modellezésére,
- képes adott hálózat irányításának tevezésére,
- képes az általa tanult forgalomirányító rendszerek programozására,
- képes forgalom mérő és becslő rendszerek használatára és tervezésére
c) attitűd
- nyitott a forgalomirányítás rendszerének kutatására
d) autonómia és felelősség
- önállóan képes forgalomirányítás tervezésére</t>
  </si>
  <si>
    <t>Luspay T., Tettamanti T., Varga I.: Forgalomirányítás, Közúti járműforgalom modellezése és irányítása, Typotex Kiadó Budapest, 2011; Tettamanti T., Varga I., Csikós A.: Közúti mérések, Typotex Kiadó, Budapest, 2016</t>
  </si>
  <si>
    <t>A logisztikai rendszerekben áramló anyagok csoportosítása, jellemzőinek összefoglalása. Az anyagmozgató rendszerek jellemzői, főbb csoportjai, az anyagmozgatási feladatok, az anyagáramlás jellemzői. Tipikus szakaszos és folyamatos működésű anyagmozgató berendezések. Anyagmozgató rendszerek felépítése, teljesítőképessége, megbízhatósága. Az anyagmozgatás időszükségletének meghatározása. Anyagmozgatási folyamatvizsgálatok. Statisztikai mintavételes eljárások. Szekunder elemzések, elrendezés-tervezés. Hagyományos darabáru raktározási rendszerek, magasraktári rendszerek, komissiózás. A csomagolás feladatai, a csomagolás nemzetgazdasági szerepe. A csomagolások osztályozása, csomagolóanyagok - anyagfajták, csomagolóeszközök, csomagolási segédanyagok. Egységrakomány képzés. Tendereztetés.</t>
  </si>
  <si>
    <t xml:space="preserve">Tanszéki segédletek
Verebics János – Pétervári Kinga – Pázmándi Kinga: Law of Contracts (Budapest, 2018 február)
Pétervári Kinga – Pázmándi Kinga – Ződi Zsolt: Autonóm járművek jogi keretei – oktatási segédanyag, 20-  február)
Pétervári Kinga: A kereskedelmi szerződések joga (Typotex Kiadó 20- )
</t>
  </si>
  <si>
    <t>Valamennyi feladat pótlására a TVSZ vonatkozik.</t>
  </si>
  <si>
    <t>a) tudás
-     Ismeri a közlekedésbiztonság jogi környezetének megismeréséhez szükséges  jogszabályi keretrendszert;
-     Ismeri a jogalkotás és jogalkalmazás folyamatának alapvető komponenseit;
-     Ismeri a közlekedési jog alapvető célját, eszközeit;
-     Ismeri a közlekedésjog alkalmazásához szükséges online és nyomtatott segédleteket, alkalmazásokat;
b) képesség
-     Képes értelmezni a kapcsolódó jogszabályokat;
-     Képes alkalmazni és felhasználni a vonatkozó közlekedési joganyagokat;
-     Képes munkájával támogatni a tervezési és a kutatás-fejlesztési folyamatokat;
c) attitűd
-     képességeinek maximumát nyújtva törekszik, hogy tanulmányait a lehető legmagasabb színvonalon, elmélyült és önálló alkotásra képes tudásra szert téve végezze;
-     együttműködik az ismeretek bővítése során az oktatóval és hallgató társaival;
-     folyamatos önálló ismeretszerzéssel is bővíti tudását kiegészítve a tanórák keretében ismertetett anyagrészeket;
-     nyitott az információtechnológiai és számítástechnikai eszközök (szövegszerkesztő számítógépes szoftverek, matematikai szoftverek, képszerkesztő szoftverek, stb.) használatára, de törekszik a klasszikus értelemben vett eszközök (papír, vonalzó, ceruza, kézi számológép, szerkesztés, stb.) használatára is;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</si>
  <si>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a) tudás
- Ismeri a közlekedésbiztonság jogi környezetének megismeréséhez szükséges  jogszabályi keretrendszert;
- Ismeri a jogalkotás és jogalkalmazás folyamatának alapvető komponenseit;
- Ismeri a közlekedési jog alapvető célját, eszközeit;
- Ismeri a közlekedésjog alkalmazásához szükséges online és nyomtatott segédleteket, alkalmazásokat;
b) képesség
- Képes értelmezni a kapcsolódó jogszabályokat;
- Képes alkalmazni és felhasználni a vonatkozó közlekedési joganyagokat;
- Képes a tapasztalatok alapján munkájával támogatni a jogalkotói, továbbá előírásfejlesztői folyamatokat;
c) attitűd
- képességeinek maximumát nyújtva törekszik, hogy tanulmányait a lehető legmagasabb színvonalon, elmélyült és önálló alkotásra képes tudásra szert téve végezze;
- együttműködik az ismeretek bővítése során az oktatóval és hallgató társaival;
- folyamatos önálló ismeretszerzéssel is bővíti tudását kiegészítve a tanórák keretében ismertetett anyagrészeket;
- nyitott az információtechnológiai és számítástechnikai eszközök (szövegszerkesztő számítógépes szoftverek, matematikai szoftverek, képszerkesztő szoftverek stb.) használatára, de törekszik a klasszikus értelemben vett eszközök (papír, vonalzó, ceruza, kézi számológép, szerkesztés stb.) használatára is;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</si>
  <si>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a) knowledge:
-  The student is familiar with the legal framework needed to understand the legal environment of road safety;
-  The student has to know the basic components of the process of legislation and law enforcement;
-  The student has to know the basic purpose and means of transport law;
-  The student has to know the online and printed aids and applications needed to apply traffic law;
b) skills:
-  The student is able to interpret the related legislation;
-  The student is able to apply and use relevant traffic laws;
-  The student is able to support the law-making and regulating processes;
c) attitude:
-  The student aims to maximize their abilities by making their studies at the highest possible level, proficient and independent;
-  The student aims to cooperate with the instructor and the other students to improve knowledge;
-  The student aims to continue to imrpove the knowledge of the material parts of the lessons through continuous independent learning;
-  The student aims to use the information technology and computing tools (word processing computer software, mathematical software, image editing software, etc.), but also seeks to use classical devices (paper, ruler, pencil, hand-held calculator, editing, etc.);
-  The student aims to get to know and routinely use the tools needed to solve the tasks
-  The student aims to provide accurate, error-free and precise work.
d) autonomy and responsibility:
-  The student is responsible for setting an example forthe other students rgarding the quality of its work and ethical standards;
-  The student applies the knowledge acquired during the course in a responsible manner with regard to their validity limits;
-  The student accepts openly the grounded critical remarks;
-  The student accepts the framework for cooperation, can do its job independently or as part of a team, depending on the situation. ”</t>
  </si>
  <si>
    <t>a) tudás
- Ismeri és érti a repülőgépek aerodinamikáját és a propulzióját.
- Ismeri az aerodinamikai tényezőket.
- Ismeri a nemlineáris statisztikus repülésdinamika alapjait.
- Ismeri a repülőgéek irányításának módszereit Ismeria MEMS alapú rendszerek alkalmazásának alapjait a repülésben.
- Ismeri az irányítók kiválasztási követelményeit, munkaterhelését és az emberi tényezőket, mérési lehetőségeiket.
b) képesség
- Ismeretei alapján könnyen és gyorsan el tudja sajátítani az ATM tevékenységeinek mélyebb, specifikusabb ismereteit.
- Képes munkájával támogatni a kutatás-fejlesztési folyamatokat.
c) attitűd
- Érdeklődő, fogékony.
d) autonómia és felelősség
- Szakmai feladatok megoldásakor kezdeményező, önállóan választ megoldási módszereket.</t>
  </si>
  <si>
    <t>a) knowledge: Knows and understand the aerodynamics and propulsion of aircraft. He/She knows aerodynamic derivatives and factors. He/She knows the basics of nonlinear statistical flight dynamics. Knows the airplane controls methods. The basics of using MEMS-based systems in flight.
b) skills: Can define aerodynamic derivatives and factors and build nonlinear flight dynamics model. Based on his/her knowledge, he/she can learn deeper the more specific knowledge of airplane control techniques and MEMS-based systems. He/she is able to support the research and development processes.
c) attitude: Interested, responsive.
d) autonomy and responsibility:  Pro-activity in the solution of professional tasks, the self-standing selection of the solution methods.</t>
  </si>
  <si>
    <t xml:space="preserve">a) tudás
Ismeri a járműgyártásban alapvető mérési módszereket és berendezéseket.
Ismeri a metrológia elméleti alapjait, és a XXI. századi kihívásokat, valamint az Ipar 4.0 által támasztott követelményeket.
b) képesség
Képes a megismert módszerek és berendezések szakszerű alkalmazására.
Képes munkájával támogatni a kapcsolódó kutatás-fejlesztési folyamatokat.
c) attitűd
Törekszik az előadásokon és a laborokon az aktív részvételre.
d) autonómia és felelősség
Elfogadja a tárgy teljesítéséhez megfogalmazott kereteket, és azon belül önállóan és felelősségteljesen végzi feladatát, igazodva az etikai normákhoz.
Felelősséggel alkalmazza a tantárgy során megszerzett ismereteket, tekintettel azok érvényességi korlátjaira.
</t>
  </si>
  <si>
    <t xml:space="preserve">a) knowledge:
The student has to know the basic measurement procedures and equipments used inthe course of vehicle manufacturin processes.
The student has to know the theoretical basics of metrology, the problems to be solved in the XXI. century, and the demands connected tp to Industry - 0  progress.
b) skills:
The student is able to apply the learnt procedures and equipments in a professional way.
The student is able to support the related research and development processes.
c) attitude:
Strives for active participation in lectures and practices.
d) autonomy and responsibility:
Accepts the frameworks for completing the subject, and performs its tasks independently and responsibly, in accordance with ethical norms.
Apply responsibly the knowledge acquired during the course with regard to their validity limits.
</t>
  </si>
  <si>
    <t xml:space="preserve">a) tudás
- kutatás és fejlesztés és a minőség kapcsolatának ismerete. 
b) képesség
- képesség a kutatás és fejlesztés és a minőség kapcsolatának fejlesztésére
c) attitűd
- Nyitottság a szakterület új lehetőségeire
d) autonómia és felelősség
- Önálló feladatok megoldásában vehet részt
</t>
  </si>
  <si>
    <t>a) knowledge: Knowledge of the relationship between research and development and quality.
b) skills: Ability to improve the relationship between research and development and quality
c) attitude: Openness to new opportunities in the field
d) autonomy and responsibility: Participate in solving independent tasks</t>
  </si>
  <si>
    <t>2 db évközi zárthelyi, 1 db házi feladat, 1 prezentáció. A félévközi jegy a két zárthelyi eredményéből adódik, beírásának feltétele a beadott és előadott házi feladat.</t>
  </si>
  <si>
    <t>2 midterm tests, 1 homework, 1 presentation. The final grade is the average of the two midterm tests, and the submission and presentation of the homework.</t>
  </si>
  <si>
    <t>1.  és 2.  félévközi zárthelyi dolgozat külön-külön pótolható, az írásbeli dolgozat késedelmesen beadható és bemutatható, a pótlási hét végéig.</t>
  </si>
  <si>
    <t xml:space="preserve">Félévközi feladatok: 
1. A félévközi jegy megszerezhető érdemi félévközi munkával, ami azt jelenti, hogy a hallgatók az előadás 70%-án részt vesznek, a moodleban kapott órai feladatokat az adott előadás napján, legkésőbb éjfélig megoldják. (Az órai feladatokkal így 15*4=60 pont érhető el, ezzel az elégséges már biztosítva van. Lehetőség van egyéni és csoportos önálló feladatok feltöltésére a moodleban az egyes feladatoknál megadott határidő végéig. (Önálló feladatokból ugyancsak 60 pont szerezhető, amelyek teljes értékben hozzáadódhatnak az órai munkából szerzett pontokhoz, amennyiben az eléri vagy meghaladja a 40 pontot. Az így értékelhető félévközi teljesítmény alapján a hallgatók a zárthelyi megírása alól mentesülnek. 
2. Aki a félév során nem tudja vagy nem akarja az 1. pontban foglalt módon a félévközi jegyét megszerezni, a szorgalmi időszak végén beszámoló dolgozat sikeres, legalább 50%-os megoldásával teljesítheti a tárgyat. MintaZH a moodle felületen található. Ebben az esetben a megszerzett évközi pontokból egy jegy javítását lehet elérni. </t>
  </si>
  <si>
    <t>a) tudás
- ismeri a Smart City koncepciót, a várostervezési modelleket, a közösségi média típusait, a mobilitási minták módszereit, a Big Data adattípusait, az Internet of Things modelljét és tulajdonságait;
b) képesség
- meghatározza a Smart City jellemzőket, számol az értékelési módszertanokkal, alkalmazza a területhasználati modelleket, felhasználja az úttervezési elveket, használja a Big Data megközelítéseket, megkülönbözteti a Smart Grid elemeit;
c) attitűd
- képességeinek maximumát nyújtja, önálló ismeretszerzéssel bővíti tudását, törekszik precíz feladatmegoldásra;
d) autonómia és felelősség
- felelősséggel alkalmazza a tantárgy során megszerzett ismereteket, elfogadja az együttműködés kereteit, önállóan vagy csapatban is képes munkáját elvégezni.</t>
  </si>
  <si>
    <t>Az előadások diasorai; tervezés során használandó módszertani útmutató; tervezési segédlet</t>
  </si>
  <si>
    <t>A zárhelyi 1 alkalommal pótolható.</t>
  </si>
  <si>
    <t xml:space="preserve">A zárhelyi megírása és a féléves feladat leadása 1 alkalommal pótolható.
</t>
  </si>
  <si>
    <t xml:space="preserve">a) knowledge:
- is familiar with the theory of describing discrete time linear systems
- knows the basic discrete regulatory design and monitoring design principles
- knows the basics of Fuzzy systems
- knows the basics of genetic algorithms
b) skills:
- is able to design and analyze discrete linear controllers
- is able to apply basic soft-computing techniques
c) attitude:
- is interested in modern IT solutions
- capable of algorithmic thinking that can be applied in other areas,
d) autonomy and responsibility:
- in addition to known environments, it is able to acquire other unknown program languages and development tools in autodidact
</t>
  </si>
  <si>
    <t>Learning outcomes are assessed on the basis of two mid-term tests: a complex, written assessment of knowledge, skills, attitudes, and independence and responsibility types of the subject in the form of midterm tests. The tests are on the one hand test questions, which are the interpretation of certain concepts and the connection between them, as well as the calculation tasks, which examine the problem-solving-ability. The topic of tests is determined by the lecturer, the available working time is 45 minutes/test. A prerequisite for obtaining a midterm grade is that the student does not have to make a replacement in the case of half of the midterm tests (i.e. one student has to reach at least 40% from one midterm test). If the student does not participate in any of the midterm tests, the course will be assessed as "Not fulfilled" (based on Code of Studies). 50-50% of the results of the two midterm test scores are counted in the final grade.</t>
  </si>
  <si>
    <t>The presentation slides. The methodological guide. The planning manual</t>
  </si>
  <si>
    <t>2 midterm exams from the theoretical part, 50 points / exam.
1 project work for a group of 4-5 students, for n*100 points (n is the number of students). The points can be divided between the group members according to their wish.
Grade calculation: summing all the points, the total points gives the final grade as follows: 0 – 79 - 1; 80 – 109 - 2; 110 – 139 - 3; 140 – 169 - 4; 170 – 5</t>
  </si>
  <si>
    <t>A laboratóriumi gyakorlat során, az előadáson megismert szintaktikai és algoritmustervezési ismeretek önálló használatának elsajátítása a cél. Ennek során a fejlesztőkörnyezetekben előre kidolgozott példákon keresztül sajátítják el a hallgatók a nyelvek programozását.</t>
  </si>
  <si>
    <t>A gyakorlat három féle feladatcsoportot tartalmaz: (i) az elméleti előadások anyagát segítő rövid számítások végrehajtása, (ii) nemzetközi és hazai kutatási-fejlesztési projektek eredményeinek az elemzése, (ii) önálló kutatási feladat végrehajtása.</t>
  </si>
  <si>
    <t xml:space="preserve">a) tudás
- ismeri a modern processzorarchitektúrákat,
- ismeri a modern mikrokontroller interfészeket, és buszhálózatokat,
- ismeri a programozható logikai eszközöket,
- ismeri a csipen integrált rendszereket,
b) képesség
- képes adott feladathoz megfelelő teljesítményű, fogyasztású és megfelelő interfészekkel rendelkező rendszer kiválasztására,
- képes mikorkontrollereken való kommunikációs struktúrák tervezésére és implementálására, 
- képes mikorkontrolleres környezetben egyszerű funkciók tervezésére és implementálására
c) attitűd
- nyitott az új processzortechológiák és kommunikációs interfészek megismerésére,
- törekszik a megfelelő eszközök kiválasztására, és a magas szinten végzett programtervezésre,
d) autonómia és felelősség
- önállóan képes elsajátítani egy számára ismeretlen processzorcsalád működését, fejlesztőkörnyezetét és programozását,
- képes arra, hogy mások által implementált szoftvereket átlásson, azokat tesztelje és javítsa
</t>
  </si>
  <si>
    <t xml:space="preserve">A félév során 1 zárthelyi dolgozatot iratunk. A zárthelyi eredménye megfelelt, ha a maximális pontszámnak több mint 50%-át sikerül elérni.
Az aláírás megszerzésének feltétele a „megfelelt” minősítésű zh. Az érdemjegy az írásbeli vizsga eredményéből adódik.
</t>
  </si>
  <si>
    <t xml:space="preserve">A félév során 1 zárthelyi dolgozatot iratunk. A zárthelyi eredménye megfelelt, ha a maximális pontszámnak több mint 50%-át sikerül elérni.
Az aláíráshoz szükséges a laborokon való részvétel, a féléves feladat elfogadható szintű leadása és a megfelelt zárthelyi. 
Az osztályzat a írásbeli vizsga alapján szerezhető meg.
</t>
  </si>
  <si>
    <t>a) tudás
- ismeri jármű dinamikai tulajdonságát meghatározó alapvető rendszerelemeket;
- ismeri a járműdinamika alapvető összefüggéseit;
- ismeri a járműdinamikai modellek legfontosabb módszereit;
- ismeri a járműdinamikai hatások közlekedésbiztonsági hatásait;
- ismeri a kapcsolódó passzív közlekedésbiztonsági rendszerek működését;
- ismeri a kapcsolódó aktív közlekedésbiztonsági rendszerek működését;
b) képesség
- képes felépíteni egy jármű egyszerűsített dinamikai modelljét;
- képes leírni és használni a jármű dinamikai egyenleteit;
- képes alkalmazni a jármű dinamikai jellemzőinek meghatározásához szükséges alkalmazásokat;
c) attitűd
- képességeinek maximumát nyújtva törekszik, hogy tanulmányait a lehető legmagasabb színvonalon, elmélyült és önálló alkotásra képes tudásra szert téve végezze;
- együttműködik az ismeretek bővítése során az oktatóval és hallgató társaival;
- folyamatos önálló ismeretszerzéssel is bővíti tudását kiegészítve a tanórák keretében ismertetett anyagrészeket;
- nyitott az információtechnológiai és számítástechnikai eszközök (szövegszerkesztő számítógépes szoftverek, matematikai szoftverek, képszerkesztő szoftverek stb.) használatára, de törekszik a klasszikus értelemben vett eszközök (papír, vonalzó, ceruza, kézi számológép, szerkesztés stb.) használatára is;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</si>
  <si>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a) tudás
- ismeri járműértékelés folyamatát meghatározó jogszabályi környezet fő sarokpontjait;
- ismeri a járműértékelés folyamatának egyes lépéseit;
- ismeri a járműértékelés célját, eszközeit;
- ismeri a a járműértékelést támogató online és nyomtatott segédleteket, alkalmazásokat;
- ismeri kapcsolódó műszeresvizsgálatokat;
- ismeri a járműértékelés elemzési módszereket;
b) képesség
- képes kiértékelni egy jármű értékére vonatkozó dokumentációt;
- képes leírni és számítani a jármű értékét meghatározó indikátorokat;
- képes alkalmazni a jármű értékelésének meghatározásához szükséges segédleteket;
c) attitűd
- képességeinek maximumát nyújtva törekszik, hogy tanulmányait a lehető legmagasabb színvonalon, elmélyült és önálló alkotásra képes tudásra szert téve végezze;
- együttműködik az ismeretek bővítése során az oktatóval és hallgató társaival;
- folyamatos önálló ismeretszerzéssel is bővíti tudását kiegészítve a tanórák keretében ismertetett anyagrészeket;
- nyitott az információtechnológiai és számítástechnikai eszközök (szövegszerkesztő számítógépes szoftverek, matematikai szoftverek, képszerkesztő szoftverek, stb.) használatára, de törekszik a klasszikus értelemben vett eszközök (papír, vonalzó, ceruza, kézi számológép, szerkesztés, stb.) használatára is;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</si>
  <si>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Jellegzetes járműalkatrészek képlékenyalakítási technológiái folyamatának és rendszerelemeinek megtervezése (előgyártmány, ráhagyások), technológiai sorrend, gépek, géprendszerek választása, művelettervezés, műveletkoncentrációk tervezése, költség-elemzése.
Járműelem alakító szerszámok felépítése, követelmények – funkciók összhangja, tervezése (formaüregek, alakos kivágók méretei-nek meghatározása, visszarugózások tervezése, ráncfogók használata).
Alakító szerszám gyártástervezése: szerszámanyagok kiválasztása, gyártási eljárások kiválasztása. Alakító szerszámok felújítása.
Járműelem előgyártmányainak megválasztási szempontjai, az előgyártási technológiák (öntött, kovácsolt hengerelt, hidroforming előgyártmány stb.).
Karosszéria, járműváz és járműelemek termikus vagy sugaras vágási és kötési (pont-, ív-, lézersugaras hegesztések, forrasztások) technológiák folyamatainak és rendszerelemeinek tervezése.
Költségelemzések.
Hegesztéstechnológia rendszerelemeinek és folyamatainak tervezési lépései. Belső összefüggések bemutatása (anyagok, készülékek, szerszámok, berendezések).</t>
  </si>
  <si>
    <t xml:space="preserve">A félév során 1 zárthelyi dolgozatot iratunk. A zárthelyi eredménye megfelelt, ha a maximális pontszámnak több mint 50%-át sikerül elérni.
A félévközi jegy megszerzésének feltétele a „megfelelt” minősítésű zh, a jegyet a zh eredménye határozza meg.
</t>
  </si>
  <si>
    <t xml:space="preserve">Benedek T.- Győri J.- Zobory I.: Járműrendszer diagnosztika. BME Vasúti Járművek Tanszék, Budapest 200- 
Gál Z.- Kovács Z.: Megbízhatóság, karbantartás. Veszprémi Egyetemi Kiadó. Veszprém 2000.
Zobory I.: Járműüzem, megbizhatóság és diagnosztika. Tanszéki jegyzet, 20- </t>
  </si>
  <si>
    <t>A félév során 1 zárthelyi dolgozatot iratunk. A zárthelyi eredménye megfelelt, ha a maximális pontszámnak több mint 50%-át sikerül elérni.
A félév során a laborokon való részvétel kötelező és a féléves feladat elfogadható szintű leadása szükésges. Az aláírás megszerzésének feltétele a "megfelelt" minősítésű zárthelyi dolgozat, valamennyi labor elvégzése és a házi feladat leadása. A záró érdemjegy a vizsga érdemjegyével azonos.</t>
  </si>
  <si>
    <t>A félév során 1 zárthelyi dolgozatot iratunk. A zárthelyi eredménye megfelelt, ha a maximális pontszámnak több mint 50%-át sikerül elérni.
Az aláírás megszerzésének feltétele a „megfelelt” minősítésű zh, valamennyi labor elvégzése és az elfogadott szintű házi feledat leadása. 
A záró érdemjegybe a ZH 30%, a házi feladat 20%, a vizsga 50% arányban számít bele, de külön-külön mindegyiknek el kell érnie a megfelelt szintet a tárgy teljesítéséhez.</t>
  </si>
  <si>
    <t xml:space="preserve">A félév során 1 zárthelyi dolgozatot iratunk. A zárthelyi eredménye megfelelt, ha a maximális pontszámnak több mint 50%-át sikerül elérni.
A félévközi jegy megszerzésének feltétele a „megfelelt” minősítésű zh. Az érdemjegy az zárthelyi dolgozat eredményéből adódik.
</t>
  </si>
  <si>
    <t>A tervezési feladat dokumentációinak leadása a szorgalmi időszakban történik. Pótlás hetén egyszer van lehetőség a tervezési dokumentáció utólagos leadására a különeljárási díj megfizetése mellett.</t>
  </si>
  <si>
    <t>A pótlás hetén különeljárási díj megfizetése mellett van lehetőség a munka bemutatására és leadására.</t>
  </si>
  <si>
    <t>A számítási feladat dokumentációjának leadása a szorgalmi időszakban történik. Pótlás hetén egyszer van lehetőség a szimulációs dokumentáció utólagos leadására a különeljárási díj megfizetése mellett.</t>
  </si>
  <si>
    <t xml:space="preserve">During the semester 1 midterm test has to be completed with more the 50% of the maximal points.
The reqiurements for obtaining the midterm grade are the taking part on labs, submit the independent task in satisfactory level, completing the midterm test.
The grade is the average of the independent task and the midterm test grades.
</t>
  </si>
  <si>
    <t xml:space="preserve">A félév során 1 zárthelyi dolgozatot iratunk. A zárthelyi eredménye megfelelt, ha a maximális pontszámnak több mint 50%-át sikerül elérni.
A félévközi jegyhez szükséges a laborokon való részvétel, a féléves feladat elfogadható szintű leadása és a megfelelt zárthelyi. A jegy a féléves feladat és a zárthelyi átlaga.
</t>
  </si>
  <si>
    <t>LÉGIIRÁNYÍTÁS ALAPELEMEI – A légiirányítás története. A légiirányítás elemei. Repülőtéri irányítási szolgálat (TWR). Bevezető irányító szolgálat (APP). Körzeti irányító szolgálat (ACC)
ALAPVETŐ LÉGTÉRTÍPUSOK ÉS OSZTÁLYOK – A légtér fogalma. A légtér osztályozása. A légtér elemei. A magyar légtér. Szektorizáció. Speciális légterek.
MODERN LÉGIIRÁNYÍTÁSI ELJÁRÁSOK – A korábbi eljárások korlátai. Nemzeti és európai sajátságok. Funkcionális légtérblokkok (FAB) bevezetése. Rugalmas légtérfelhasználás (FUA). Szabad légtérhasználat. HUFRA (Hungarian Free Route Airspace)
TÁMOGATÓ RENDSZEREK – Légiirányítók feladatai, munkamegosztása. Szeparáció. Veszélyes helyzetek. Rövid és középtávú konfliktusdetektálás (STCA és MTCA). Közelségi figyelmeztetés (MSAW és APW). 
EMBERI TÉNYEZŐK A LÉGIFORGALMI IRÁNYÍTÁSBAN – Minimum képességek és tudásbázis. Képességek felmérésének módszerei, FEAST teszt. Pszichológiai tényezők. Egészségügyi tényezők. Emberi tényezők hatási. Esettanulmányok.</t>
  </si>
  <si>
    <t>A tárgy félévközi jeggyel zárul. A félévközi jegy 80 %-ban a félév során megtartott zárthelyik eredményéből és 20 %-ban a csoportokban, vagy egyénileg elkészített félévközi feladat eredményéből kerül meghatározásra. A dolgozattal kapcsolatos információkat az előadásokon és a honlapon elérhető tájékoztatókon tesszük közzé. A feladat elkészítése kötelező. E nélkül nem lehet a tantárgy követelményeit teljesíteni. A félévközi dolgozatot elektronikus formában (e-mailon ) kell beadni az oktató által meghatározott határidőre. A zh-k egyenként 50-50 pontosak, a feladatra max 20 pont adható. A két zh.-n összesen minimum 45 pontot, az egyes zh-kon minimum 18 pontot kell elérni. Félévi eredmény: zh-k*0,8 + feladat.</t>
  </si>
  <si>
    <t>a) tudás
-  Ismeri és azonosítani tudja a logisztikai kontrolling szervezeten belüli helyét és szerepét. 
-  Azonosítani tudja a logisztikai költségnemeket és költségviselőket, valamint a logisztikai eredményobjektumokat. 
-  Meg tudja különbötetni a közvetlen és közvetett logisztikai költségeket. 
-  Ismeri az operatív és a stratégiai logisztikai kontrolling elemeit. 
-  Tisztában van a Balance Score Card (BSC) eszköztárával és céljaival. 
-  Ismeri az Activity Based Costing (ABC) alapelveit és megvalósításának menetét. 
-  Ismeri az ellátási lánc kontrolling elméleti és gyakorlati vonásait. 
-  Ismeri a logisztika szolgáltatók és a nem főtevékenységű vállalatok logisztikai kontrollingja közötti különbséget és az egyes megvalósítási mechanizmusokat.
b) képesség 
-  Képes számviteli rendszerből kinyert adatok alapján logisztikai kontrolling számításokra. 
-  Képes mért vagy nyilvántartott műszaki adatok alapján logisztikai hatékonyság számításokra. 
-  Képes együtt kezelni és értelmezni a számviteli és a műszaki adatokat. 
-  Képes önköltség- és eredményszámításokat végrehajtani és ezzel hozzájárulni a vállalat gazdálkodási nyilvántartásához és gazdasági elemzéséhez. 
-  Ki tud alakítani Balanced Score Card rendszert adott vállalatnál. 
-  Képes Activity Based Costing számításokra és elemzésre. 
-  Hozzá tud járulni logisztikai kontrolling elemzésekkel a kiszervezési (outsourcing) döntésekhez. 
-  Képes profiltisztítási döntéstámogatásra kontrolling számítások alapján. 
-  Tud Business Process Reengineering (BPR) elemzéseket elméletben és gyakorlatban is végezni. 
-  Ki tud alakítani ellátási lánc kontrolling rendszert és szükség esetén hatékonyan beavatkozik abba.
c) attitűd
-  Képességeinek maximumát nyújtva törekszik, hogy tanulmányait a lehető legmagasabb színvonalon, elmélyült és önálló alkotásra képes a) tudásra szert téve végezze. 
-  Együttműködik az ismeretek bővítése során az oktatóval és hallgató társaival. 
-  Folyamatos önálló ismeretszerzéssel is bővíti tudását kiegészítve a tanórák keretében ismertetett anyagrészeket.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</si>
  <si>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a) knowledge:
-  The student is familiar with the legal framework needed to understand the legal environment of road safety;
-  The student has to know the basic components of the process of legislation and law enforcement;
-  The student has to know the basic purpose and means of transport law;
-  The student has to know the online and printed aids and applications needed to apply traffic law;
b) skills:
-  The student is able to interpret the related legislation;
-  The student is able to apply and use relevant traffic laws;
-  The student is able to support the planning and research and development processes;
c) attitude:
-  The student aims to maximize their abilities by making their studies at the highest possible level, proficient and independent;
-  The student aims to cooperate with the instructor and the other students to improve knowledge;
-  The student aims to continue to imrpove the knowledge of the material parts of the lessons through continuous independent learning;
-  The student aims to use the information technology and computing tools (word processing computer software, mathematical software, image editing software, etc.), but also seeks to use classical devices (paper, ruler, pencil, hand-held calculator, editing, etc.);
-  The student aims to get to know and routinely use the tools needed to solve the tasks
-  The student aims to provide accurate, error-free and precise work.
d) autonomy and responsibility:
-  The student is responsible for setting an example forthe other students rgarding the quality of its work and ethical standards;
-  The student applies the knowledge acquired during the course in a responsible manner with regard to their validity limits;
-  The student accepts openly the grounded critical remarks;
-  The student accepts the framework for cooperation, can do its job independently or as part of a team, depending on the situation.</t>
  </si>
  <si>
    <t>During the semester 1 midterm test has to be completed with more the 50% of the maximal points.
The conditions for obtaining the signature are the completing the midterm test, attending all labs and submitting the homework on accepted level.
Final outcome of the subject is defined by the result of the mid-term exam in 30% proportion, the homework in 20% proportion, and the final exam in 50% proportion. All requirements have to be fulfilled to successfully finish the subject.</t>
  </si>
  <si>
    <t>During the semester 1 midterm test has to be completed with more the 50% of the maximal points.
The conditions for obtaining the midterm grade are the completing the midterm test, attending all labs and submitting the homework on accepted level.
Final outcome of the subject is defined by the result of the mid-term exam in 60% proportion, and the homework in 40% proportion. All requirements have to be fulfilled to successfully finish the subject.</t>
  </si>
  <si>
    <t>a) tudás
-     Ismeri a közlekedésbiztonság jogi környezetének megismeréséhez szükséges  jogszabályi keretrendszert;
-     Ismeri a jogalkotás és jogalkalmazás folyamatának alapvető komponenseit;
-     Ismeri a közlekedési jog alapvető célját, eszközeit;
-     Ismeri a közlekedésjog alkalmazásához szükséges online és nyomtatott segédleteket, alkalmazásokat;
b) képesség
-     Képes értelmezni a kapcsolódó jogszabályokat;
-     Képes alkalmazni és felhasználni a vonatkozó közlekedési joganyagokat;
-     Képes munkájával támogatni a tervezési és a kutatás-fejlesztési folyamatokat;
c) attitűd
-     képességeinek maximumát nyújtva törekszik, hogy tanulmányait a lehető legmagasabb színvonalon, elmélyült és önálló alkotásra képes tudásra szert téve végezze;
-     együttműködik az ismeretek bővítése során az oktatóval és hallgató társaival;
-     folyamatos önálló ismeretszerzéssel is bővíti tudását kiegészítve a tanórák keretében ismertetett anyagrészeket;
-     nyitott az információtechnológiai és számítástechnikai eszközök (szövegszerkesztő számítógépes szoftverek, matematikai szoftverek, képszerkesztő szoftverek, stb.) használatára, de törekszik a klasszikus értelemben vett eszközök (papír, vonalzó, ceruza, kézi számológép, szerkesztés, stb.) használatára is;
-     törekszik a feladatok megoldásához szükséges eszközrendszer megismerésére és rutinszerű használatára
-     törekszik a pontos, hibamentes és precíz feladatmegoldásra.
d) autonómia és felelősség
-     felelősséget érez aziránt, hogy munkájának minőségével és az etikai normák betartásával példát mutasson társainak;
-     felelősséggel alkalmazza a tantárgy során megszerzett ismereteket, tekintettel azok érvényességi korlátjaira;
-     nyitottan fogadja a megalapozott kritikai észrevételeket;
-     elfogadja az együttműködés kereteit, a helyzettől függően önállóan vagy csapat részeként is képes munkáját elvégezni.</t>
  </si>
  <si>
    <t xml:space="preserve">a) knowledge:
Knows the cutting tools and tool systems,
knows the tool planning methods,
knows the tool production methods,
knows the new tool materials, use fields, advantages, disadvantages,
knows the planning methods of devices,
knows the factory of vehicle production and the workplaces in the factories,
knows the new points of view and planning methods of industry - 0,
knows the new developments trends and the new requirements.
b) skills:
The students  can choose the correct engineering method with engineer creativity and can plan cutting tool, device, new workshop, and workplace.
c) attitude:
The student wants to learn the knowledgement of subject, he cooperate with the lecturer,
in the preparing of excercise, she/he is open to use the newest results of information technology in her/his study and open for use  of the new result of industry - 0, and use the new literature in her/his study.
d) autonomy and responsibility:
The student feels responsibility for use of the knowledgement in quality.
She/he uses the knowledgement with responsibility and regularly develop his study.
</t>
  </si>
  <si>
    <t>Second test possibility for those not present on the test, possibility of delayed deadline for homework.</t>
  </si>
  <si>
    <t>Replacement test possibility for those not present on the test, possibility of delayed deadline for homework.</t>
  </si>
  <si>
    <t>Mindkét zárthelyi dolgozat külön-külön pótolható, az írásbeli dolgozat késedelmesen beadható, a pótlási hét végéig.</t>
  </si>
  <si>
    <t>Vasúti dízelmotorok tervezési sajátosságai, befecskendező és szabályozó rendszerek dinamikai folyamatai. Vasúti dízelmotorok turbófeltöltési rendszerei. Erőátvitelei elemek rezgésgerjesztő hatásainak elemzése. Dízel-hidraulikus és dízel-villamos erőátviteli rendszerek működési sajátosságai, gépcsoport optimálás, instacionárius üzemi folyamatok. Villamos járművek energia ellátása, árambevezetési rendszerek, védelmi és biztosságtechnikai jellegzetességek. Villamos vontatójárművek elektromechanikus és szabályozott rendszerei. Dízel és villamos vontatású vonatok vonóerő munkája és energia fogyasztása.</t>
  </si>
  <si>
    <t>a) knowledge: 
- The student knows the usual superstructure construction layouts,
- Knows about joining and linking tubes, sheet metals and elastic coverings,
- Knows about the application of thermally insulating composit structures for superstructures,
- Knows the description of the vehicle-superstructure cooperation even for a superstructure with individual function, either when working together or separately.
b) skills: 
- The student is able to understand the working principle of a superstructure layout of given type, 
- Can undestand and modelize the vehicle-superstructure connection,
- Is able to participate to the superstructure design process, to solve an individual subtask,
- Is able to build a model of a superstructure main unit with enough details.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</si>
  <si>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theory of the purely hydraulic control,
- knows the elements of the hydrostatic drives: motors, pumps, cylinders, valves,
- knows the electrhydraulic sensors, actuators and command units,
- knows the layout and specifications of a superstructure electric network,
- knows the stability and load limits of the superstructure,
- knows about the rules for avoiding failures and accidents. 
b) skills: 
- The student is able to understand the requirements for the electric, electronic and hydraulic systems of the superstructure,
- is able to design electrical and hydraulic systems for a superstructure,
- is able to recognize the stability and safety limit situations during the superstructure operation,
- is able to design systems fulfilling the actual safelty rules.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</si>
  <si>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truck makers' recommendations for the superstructure builders. 
- knows the national and european rules for superstructure application, vehicle transformation and vehicle building. 
- knows the national and european rules concerning trucks.
b) skills:
- The student is able to understand the operation of the given superstructure.
- is able to prepare the manufacturing of the sperstructure or that of a subassembly, is able to prepare its technical documentation.
- knowing the manufacturing technology and having specific knowledge, he is able to prepare the quotation.
- is able to participate the superstructure design process, to perform a subtask individually.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</si>
  <si>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usual processes in superstructure manufacturing,
- knows the special requirements for manufacturing tubes, sheet metals, elastic covers,
- knows the superstructure optimisation possibilities concerning shape, size and weight,
- knows the principles fo the continous improvement in vehicle industry.
b) skills: 
- The student is able to prepare the core of a superstructure design of a given type, 
- is able to prepare a design for easy manufacturing,
- is able to optimize the superstructure layout upon given requirements,
- is able to perform a superstructure design task alone,
- is able to realize the sufficiently detailed numerical model of a superstructure.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</si>
  <si>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finite elements theory and the model building,
- knows the limits of the approximative solution and methods to increase precision,
- knows the various material models and their application,
- knows the methods for loading and constraining,
- knows the mathematical background of the solution and the convergence properties,
- knows the variuos modeling techniques to extract a given physical quantity as result,
- knows methods for part optimisation.
b) skills: 
- The student is able to build a finite elements model that suits the geometry of the given structure,
- is able to build up a model that produces the results that have to be studied ,
- is able to get a result with required precision and to estimate its plausibility,
- is able to optimize the model upon the given conditions,
- is able to create a new geometry based on the optimisation results,
- is able to evaluate the realized work upon the numerical results.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</si>
  <si>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Lagrange equations of the second kind describing holonomic and scleronomic sytems, 
- knows the existence criteria of the stable equilibrium,
- knows the equations describing longitudinal, torsional and bending vibrations of rods,
- knows the vibration theory of shafts, cords and membranes,
- knows the basics of modal analysis, 
- knows the motion stability criterium for both linear and nonlinear cases, 
- knows the notions of bifurcation and postcritic state, as well as the theory of stability loss.
b) skills: 
- The student is able to check the stability of a structure,
- is able to analyze the possible vibrations,
- is able to build linear and non-linear models,
- is able to study models and to discuss results.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</si>
  <si>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a) knowledge:
- The student knows the notion and composition of a constitutive equation,
- knows the material types and the matematical tools needed for their description,
- Knows the modern measuring processes in material study.
- knows the mathematica tools to describe elastic and plastic bodies.
- knows the rheological models and their typical field of application.
b) skills:
- The student is able to identify the type of a given material and to choose the appripriate measuring process.
- is able to discuss the result of a measurement process.
- is able to assemble the appropriate constitutive equation based on measurement results.
- is able to identify the material equation's constants from measurement data.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</si>
  <si>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 xml:space="preserve">a) tudás
- A hallgató ismeri a tisztán hidraulikus vezérlések elméletét,
- Ismeri a hidrosztatikus hajtások elemeit: hidromotorok, szivattyúk, munkahengerek, szelepek,
- Ismeri az elektrohidraulikus szenzorokat, aktuátorokat és vezérlő egységeket,
- Ismeri a felépítmény elektromos hálózat felépítését és jellemzőit,
- Ismeri a felépítmény stabilitási és terhelési határállapoti jellemzőket,
- Ismeri a károsodás megelőzésére és a balesetek elhárítására vonatkozó előírásokat. 
b) képesség
- A hallgató képes megérteni a felépítmény elektromos, elektronikus és hidraulikus rendszerrel szembeni követelményeket,
- Képes felépítmény elektromos és hidraulikus rendszert tervezni,
- Képes felismerni a felépítmény üzemelésekor a stabilitási és biztonsági határ helyzeteket,
- Képes a rendszereket úgy tervezni, hogy azok a vonatkozó biztonsági előírásoknak megfeleljenek.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felelőségének a társadalommal és a munkáltatóval szemben,
- munkájában kikéri mások szakmai véleményét is,
- a kihívásokat felelősen kezeli.
</t>
  </si>
  <si>
    <t>a) tudás
- A hallgató ismeri a konstitutív egyenlet fogalmát, az egyenlet felépítését. 
- Ismeri az anyagok típusait, az azokat leíró matematikai eszközöket.
- Ismeri a korszerű anyagvizsgálati eljárásokat.
- Ismeri a rugalmas és a képlékeny testek leírásának matematikai eszközeit.
- Ismeri a reológiai modelleket és azok jellemző alkalmazási területét.
b) képesség
- A hallgató képes az adott anyag jellegét felismerni, a szükséges vizsgálati eljárást hozzárendelni.
- A vizsgálati eljárás eredményét képes értelmezni.
- A mérési eredmények alapján képes a megfelelő konstitutív egyenletet felírni.
- Képes az anyag egyenletben szereplő konstansokat a mérési adatok alapján meghatározni.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</si>
  <si>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a) tudás
- A hallgató ismeri a felépítményeknél szokásos konstrukciós kialakításokat,
- Ismeri a zártszelvények, lemezek, és hajlékony burkolatok közötti kapcsolatok kialakítását,
- Ismeri a hőszigetelő kompozit rendszerek alkalmazását a felépítményekben,
- Ismeri a jármű és az önálló funkcióval rendelkező felépítmény kapcsolatának leírását együttes és külön-külön üzemelés esetén.
b) képesség
- A hallgató képes adott funkciójú felépítmény konstrukció elvét megérteni, 
- Képes a jármű-felépítmény kapcsolatot megérteni és modellezni,
- Képes a felépítmény tervezői folyamatban részt venni, részfeladatot önállóan megoldani,
- Képes egy felépítmény részegység megfelelő részletességű numerikus modelljét elkészíteni.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</si>
  <si>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 xml:space="preserve">a) tudás
- A hallgató ismeri a különböző járműgyártók által a felépítményezők számára megadott előírásokat. 
- Ismeri a felépítmény ráépítésre, a jármű átalakításra és az összeépítésre vonatkozó hazai és európai előírásokat. 
- Ismeri a haszonjárművekkel kapcsolatos hazai és európai előírásokat. 
b) képesség
- A hallgató képes az adott felépítmény működését megérteni.
- Képes a felépítmény vagy részegység gyártását előkészíteni, dokumentációját összeállítani.
- A gyártástechnológia és a specifikus ismeretek révén képes a gyártáshoz szükséges árajánlatot összeállítani.
- Képes a felépítmény tervezői folyamatban részt venni, részfeladatot önállóan megoldani.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
</t>
  </si>
  <si>
    <t>a) tudás
- A hallgató ismeri a felépítményeknél szokásos gyártási eljárásokat,
- Ismeri a zártszelvények, lemezek, és hajlékony burkolatok speciális gyártástechnológiai követelményeit,
- Ismeri a felépítmény optimálás lehetőségeit alak, méret, merevség és tömeg tekintetében,
- Ismeri a járműgyártás folyamatos fejlesztésével kapcsolatos elveket.
b) képesség
- A hallgató képes adott funkciójú felépítmény konstrukció elvét kidolgozni, 
- Képes a konstrukciót gyártáshelyesen kialakítani,
- Képes a felépítmény szerkezetét adott szempont szerint optimálni,
- Képes a felépítmény tervezési feladatot önállóan megoldani,
- Képes egy felépítmény megfelelő részletességű numerikus modelljét elkészíteni.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</si>
  <si>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a) tudás
- A hallgató ismeri a végeselemes módszer elméletét, egy modell felépítését,
- ismeri a közelítő megoldás korlátait, a pontosság növelésének elvi módszereit,
- ismeri a különböző elvű anyagmodelleket, azok alkalmazási körét,
- ismeri a különböző terhelési és megfogási elveket,
- ismeri a megoldás matematikai eszközeit, azok konvergencia jellemzőit,
- ismeri a különböző fizikai jellemzők kinyerésére alkalmas modellezési technikákat,
- ismeri az alkatrész optimálás módszereit.
b) képesség
- A hallgató képes az adott szerkezet geometriának megfelelő felépítésű véges elemes modellt elkészíteni,
- képes a modellt úgy felépíteni, hogy a kívánt eredmények kinyerhetőek legyenek,
- képes az eredményt megfelelő pontossággal kiszámítani, hihetőségét értékelni,
- képes a modellt adott feltételek szerint optimálni,
- képes az optimálás eredményéből újabb geometriai modellt készíteni,
- a numerikus eredmények alapján képes az elvégzett munkát értékelni.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</si>
  <si>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a) tudás
- A hallgató ismeri a holonóm és szkleronóm rendszereket leíró másodfajú Lagrange egyenleteket, 
- Ismeri a stabil egyensúly létezésének feltételeit,
- Ismeri a rudak longitudinális, csavaró és hajlító lengéseit leíró egyenleteket,
- Ismeri tengelyek, húrok és membránok lengésének elméletét,
- Ismeri a modál analízis elvi alapjait, 
- Ismeri a mozgásstabilitás kritériumát lineáris és nemlineáris esetben egyaránt, 
- Ismeri a bifurkáció fogalmát, a posztkritikus állapotokat, a stabilitásvesztés elméletét.
b) képesség
- A hallgató képes egy adott szerkezet stabilitásának megvizsgálására,
- Képes elemezni a lehetséges lengéseket,
- Képes lineáris és szükség szerint nem lineáris modelleket felállítani,
- Képes a modelleket vizsgálni, az eredményeket kiértékelni.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</si>
  <si>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 xml:space="preserve">a) tudás
- ismeri az alapvető biztonság, kockázat és kockázatelemzés fogalomkörét és matematikai apparátusát,
- ismeri a biztonságkritikus rendszerek fejlesztési módszereit és a biztonsági architektúrákat,
- ismeri a megbízhatóság számszerű leíróeszközeit és a hozzájuk tartozó számolási módszereket
b) képesség
- képes adott specifikáció alapján biztonsági számítások végzésére,
- képes kockázatelemző számítások végzésére
c) attitűd
- érdeklődik az autonóm járművek biztonsági, kockázati kérdései iránt
d) autonómia és felelősség
- képes algoritmizálási, programozási feladatokban csapatban konzultálni, önálló döntéseket hozni
</t>
  </si>
  <si>
    <t>a) tudás
- Ismeri az áramlástani numerikus és analitikus számítási módszerek alapjait a hajótest ellenállás, hullámkép és a hajó körül kialakuló sebesség és nyomásmező meghatározásához.
- Ismeri a numerikus áramlástani számítások speciálisan hajós paramétereinek és módszereinek alapjait a nemzetközi ajánlások alapján.
- A hajócsavar tervezés módszere örvényelmélettel, illetve a hajócsavar üzemi jellemzőinek meghatározására.
b) képesség
- Képes a speciálisan hajós numerikus áramlástani paraméterek alkalmazására egy végeselemes programban,  a hajótest ellenállás, és a kormány vagy a tőkesúlyon ébredő erők meghatározásánál.
- Képes hajócsavart tervezni az örvényelmélet szerint.
c) attitűd, felelősség
- Érdeklődő, fogékony, önálló, határidőket betartó
d) autonómia és felelősség
- Szakmai munkájában kezdeményezően lép fel, önállóan választja meg és alkalmazza a megoldási módszereket.
- Döntéseit körültekintően, felelősségvállalással hozza meg.
- Döntései során figyelemmel van a jogi és mérnöketikai előírásokra.</t>
  </si>
  <si>
    <t>Enterprise logistics project 1</t>
  </si>
  <si>
    <t>Enterprise logistics project 2</t>
  </si>
  <si>
    <t>Forwarding project 1</t>
  </si>
  <si>
    <t>Forwarding project 2</t>
  </si>
  <si>
    <t>a) knowledge:
Understands and applies the upload systems of railway diesel engines and the  theoretical background of their operation.
Understands and can apply the mathematical procedures which are appropriate to solve the problems of the railway power transmission.
Understands and competently applies the methods which are appropriate to determine the characteristics of the energetic and environment-load of railway traction.
b) skills:
Able to apply the required mathematical and technological knowledge for solving the problems of the railway traction.
Able to identify, to evaluate and manage by system-approach the effect mechanism of the railway traction systems and processes.
Able to execute the condition surveys connected with diesel and electric traction, and based on this able to elaborate the complex developing proposals.
c) attitude:
Open and receptive to know the development possibilities and knowledges which are taken place on the field of the railway traction.
Accepts the professional and ethical values-system connected with the professional area of the railway.
Pursuing to develop of new the methods and tools connected with the railway traction.
Pursuing to use complex and on system-oriented mentality based approach in the work.
d) autonomy and responsibility:
Pro-activity in the solution of professional tasks, the self-standing application of the knowledges.</t>
  </si>
  <si>
    <t>Fejlett repüléselmélet és repülőgép szerkezetek</t>
  </si>
  <si>
    <t>Advanced Flight Theories and Aircraft Structures</t>
  </si>
  <si>
    <t>Jankovics István</t>
  </si>
  <si>
    <t xml:space="preserve">Jankovics István, Dr. Rohács József, Dr. Beneda Károly </t>
  </si>
  <si>
    <t>Aerodinamika alapjai, fontosabb törvényszerűségek, légerő tényezők.
Gázturbinás hajtóművek működési elve, típusai, kiegészítő rendszereik.
Repülésmechanika alapjai, nevezetes repülési helyzetek. Repülőgépek kormányzása (elsődleges, másodlagos kormányok), repülőgépek stabilitása.
Szerkezettan: Előírások, építési módszerek, anyagok.  Repülőgép sárkányszerkezeti elemei: törzs, ajtók, szárny, vezérsík, kormányok, futómű, hajtómű rögzítés, burkolat.</t>
  </si>
  <si>
    <t>Basics of aerodynamics, main principles, aero coefficients.
Theory of operation of gas turbine engines, types of engines (turbofan, turboprop, etc.), systems of engines.
Basics of flight mechanics, aircraft controls (primary, secondary), stability of aircraft.
Structures: Airworthines requirements, construction methods. Fuselage, wings, stabilisers, controls, undercarriage systems, engine mount and nacelles.</t>
  </si>
  <si>
    <t>Laboratóriumi körülményekhez kapcsolódó számítási feladatok megoldása.</t>
  </si>
  <si>
    <t>Solving lab based computational tasks connected with the themes of the lectures.</t>
  </si>
  <si>
    <t>Tudás/ismeret: A hallgató ismeri a napjaink modern repülőgépeinek működési elvét, a működéssel kapcsolatos fizikai törvényeket. Ismeri a repülőgépek áltlános szerkezeti felépítését, azzal kapcsolatos követelményeket és azok korlátait.
Képesség: képes felmérni munkája hatását a repülőgép működésére
Attitűd: erdeklődő, magabiztos, repülésbiztonságára törekvő megközelítés
Önállóság, felelősség:  Önálló feladatok megoldásában vehet részt</t>
  </si>
  <si>
    <t>Knowledge: Understands and knows basic principles of modern aircraft, the relevant physical disciplines, the structures in general, airworthiness requirements and limitations of aircraft.
Ability: Able to estimates the effects of his/her work on operation of aircraft.
Attitude: Open minded, self-confident, focusing on aviation safety.
Autonomy and responsibility: Participate in solving independent tasks.</t>
  </si>
  <si>
    <t>Az oktató által kiadott oktatási segédanyagok.</t>
  </si>
  <si>
    <t>The given materials by the lecturer.</t>
  </si>
  <si>
    <t>A zárthelyi egy alkalommal javítható, ill. a pótlás hetén külön eljárási díj megfizetése mellett pótolható hiányzás, illetve elégtelen osztályzat esetén. Az aláírás feltétele legalább elégséges zárthelyi jegy megszerzése. A vizsgajegy a vizsgán elért eredmény.</t>
  </si>
  <si>
    <t>There will be a midterm exam during the semester about the material given by the lecturer till that time. The midterm exam can be repeated once during the semester in case of absence or having grade unsatisfactory. The semester work is accepted and the signature is given only in case of a successfull midterm exam. The subject is finished by exam about the full material given by the lecturer. The final grade is the grade given for the exam.</t>
  </si>
  <si>
    <t>A félévközi zárthelyi dolgozat pótlására egyszer van lehetőség a félév során, illetve ezt követően a pótlás hetén lehet pótolni a külön eljárási díj megfizetése mellett.</t>
  </si>
  <si>
    <t>The midterm exam can be repeated once in a semester in case of absence or unsatisfactory results. There is an extra option to complete the midterm exam in the supplementary week (the week followed by the semester directly) in case of absence or unsatisfactory results besides paying the administration fee.</t>
  </si>
  <si>
    <t>Repülőgép rendszerek és avionika</t>
  </si>
  <si>
    <t>Aircraft Systems and Avionics</t>
  </si>
  <si>
    <t>Dr. Bicsák György, Rácz János, Hámori György</t>
  </si>
  <si>
    <t>A repülőgép mechanikus és avionikus rendszereinek bemutatása, ATA fejezetek szerinti beosztás alapján. A rendszerek ismertetése során a napjainkban repülőgépeken alkalmazott megoldások, legelterjedtebb architektúrák és jellegzetességeik kerülnek bemutatásra, a már eltűnőben lévő technikai megoldások csak érdekesség képpen kerülnek említésre. Ismertetve lesznek az egyes rendszerek feladatai, funkciói, általános felépítése, legfőbb komponensei, azok működésének elve és a karbantartás során felmerülő feladatok, problémák velük kapcsolatosan. A tárgy a következő mechanikus rendszerekre terjed ki: air conditioning, equipment and furnishing, fire protection, flight control, fuel system, hydraulic system, ice and rain protection, landing gear, oxygen system and emergency equipment, pneumatic system, water and waste system, inert gas system, auxiliary power unit, structures, powerplant systems. Az avionikus rendszerek közül pedig bemutatásra kerül: autopilot, communication, electrical power, indication and instrumentation, lights, navigation, on-board maintenance system, air traffic management system.</t>
  </si>
  <si>
    <t>Introduction of mechanic and avionic systems of an aircraft according to the ATA chapter ranking. During the demonstration of the systems, the recently used applications, most widespread solution technics and architecture are presented. The disappearing technical solutions are only mentioned as curiosums. Durint the lecture, each system goal, function, general structure, most important system components and their operation, most commonly emerging maintenance processes, and most frequent problems. The following mechanical systems are introduced: air conditioning, equipment and furnishing, fire protection, flight control, fuel system, hydraulic system, ice and rain protection, landing gear, oxygen system and emergency equipment, pneumatic system, water and waste system, inert gas system, auxiliary power unit, structures, powerplant systems. The demonstrated avionic systems are the following: autopilot, communication, electrical power, indication and instrumentation, lights, navigation, on-board maintenance system and air traffic management system.</t>
  </si>
  <si>
    <t>A félév során repülőgép látogatás kerül megszervezésre az ismertetett rendszerek gyakorlati bemutatása céljából. Hangárkörülmények között, a hallgatók közelről is megfigyelhetik a rendszerek felépítését, komponenseit és lehetőség esetén műküdésüket.</t>
  </si>
  <si>
    <t>During the semester aircraft visit is organized in order to demonstrate the aircraft systems in practice. In a hangar, the students can observe the known systems, their components and if possible, their operation.</t>
  </si>
  <si>
    <t>A félévben repülőgép-rendszerek látogatására kerül sor az ismertetett berendezések laboratóriumi körülmények között történő bemutatása céljából. A hallgatók közelről is megfigyelhetik a rendszerek felépítését, komponenseit és lehetőség esetén működésüket.</t>
  </si>
  <si>
    <t>During the semester aircraft-systems visit is organized in order to show them in practice. In a demonstration lab, the students can observe the known systems, their components and if possible, their operation.</t>
  </si>
  <si>
    <t>Tudás/ismeret: A1. A hallgató ismeri a napjainkban legszélesebb körben elterjedt és repülőgépeken alkalmazott rendszereket, azok feladatait, felépítését és működési elvét;
Képesség: B1. A hallgató képes önállóan repülőgép-dokumentációk alapján felismerni és megérteni egy számára ismeretlen rendszer működését, egyes komponenseinek feladatát, azok egymásra hatását, egymástól való függését; B2. A hallgató képes felismerni a rendszer gyenge pontjait;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tanórák keretében;
Önállóság, felelősség: D1. A hallgató felelősséget érez aziránt, hogy munkájának minőségével és az etikai normák betartásával példát mutasson társainak; D2. A hallgató felelősséggel alkalmazza a tantárgy során megszerzett ismereteket, tekintettel azok érvényességi korlátjaira; D3. A hallgató nyitottan fogadja a megalapozott kritikai észrevételeket és építő jelleggel hasznosítja a jövőben; D4. A hallgató elfogadja az együttműködés kereteit, a helyzettől függően önállóan vagy csapat részeként is képes munkáját elvégezni;</t>
  </si>
  <si>
    <t>Knowledge: A1. The student knows the recently most widespread systems applied on aircraft, their goals, functions, structure and operation principles;
Ability: B1. The student can realize and understand an unknown aircraft system, based on aircraft documentation, the function of different components, their effect on each other and their dependence; B2. The student can point out on the system weaknesses;
Attitude: C1. The student aims to complete his/her studies at the highest level, under the shortest time, by providing his/her knowledge and capacity at the best to obtain knowledge for deep and independent professional work; C2. The student cooperates with professors and mates during the studies; C3. The student continuously increases his/her knowledge independently by having information from the external literature to complete his/her studies given by the lectures;
Autonomy and responsibility: D1. The student takes responsibility for guiding mates by the highest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can accept the form of the cooperation; he/she can work alone or in a team member depends on the actual situation;</t>
  </si>
  <si>
    <t>A tárgy keretében kiadott prezentációs anyagok, dokumentumok, illetve egyéb oktatási segédanyagok.</t>
  </si>
  <si>
    <t>The presentation about the lectures, simulation guide lines and tutorials provided by the lecturer.</t>
  </si>
  <si>
    <t>Aláírás megszerzésének feltétele: a félév során 2 repülőgép látogatáson részt venni és erről írásos beszámolót készíteni. A tárgy vizsgával zárul, melynek eredménye lesz a jegy.</t>
  </si>
  <si>
    <t>Criteria of completing the semester and so getting the signature: participating in 2 aircraft visits and writing a report about them. The final grade is given by examination in the examination period.</t>
  </si>
  <si>
    <t>A repülőgép látogatáson a részvétel kötelező, pótlási lehetőség nincs.</t>
  </si>
  <si>
    <t>Participating in the aircraft visit is obligatory, there is no extra occasion.</t>
  </si>
  <si>
    <t>Légügyi előírások</t>
  </si>
  <si>
    <t>Airworthiness Requirements</t>
  </si>
  <si>
    <t>Galvácsy Károly</t>
  </si>
  <si>
    <t>Légialkalmassági előírások rendszerének felépítése és az egyes komponensek megismerése. Szabályozások a repülőgépek tervezésében, gyártásban, javításban, karbantartásában, valamint üzemeltetésben;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</si>
  <si>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System and the content of the airworthiness requirements. Regulations for aircraft design, production, repair and maintenance; Basic Regulations /(EU)2018/1139 /; Implementing Regulations: Initial Airworthiness /(EU)748/2012/ Part 21 "CS-25" (Certification Specification for Large Aeroplanes); Additional airworthiness specifications /(EU)2015/640/; Part-26 CS-26; Continuing Airworthiness /(EU)1321/2014/, Part –M, Part-145, Part-66, Part-147, Part-T), Airport incl. Security Requirements (EK 300/2008), Special military requirements for air force applications (EMAR).</t>
  </si>
  <si>
    <t>Nyomtatott és elektronikus formában hozzáférhető légialkalmassági előírásokkal kapcsolatos dokumentációk megnyitása, megtekintése, értelmezése és elemzése, valamint amennyiben releváns javaslattétel javító intézkedések meghozására.</t>
  </si>
  <si>
    <t>Access, opening, reading, revising, understanding, analysing and developing (if it is relevant) of documents about airworthiness requirements in printed and electronic formats.</t>
  </si>
  <si>
    <t>Tudás/ismeret: A1. A hallgató ismeri és érti a repülőgépek légialkalmassági engedélyének, bizonyítványának megszerzéséhez szükséges légügyi előírásokat, azok folyamatait és eljárásrendszereit.
Képesség: B1. A hallgató a rendelkezésre álló dokumentációk alapján képes önállóan értelmezni, alkalmazni és amennyiben szükséges fejleszteni a légialkalmassági előírások rendszerét és azok módszertanát.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tanórák keretében elsajátított ismereteket.
Önállóság, felelősség: D1. A hallgató felelősséget érez aziránt, hogy magtanultak alapján munkájának minőségével és az etikai normák betartásával példát mutasson társainak; D2. A hallgató felelősséggel alkalmazza a tantárgy során megszerzett ismereteket, tekintettel azok érvényességi tartományára; D3. A hallgató nyitottan fogadja a megalapozott kritikai észrevételeket és építő jelleggel hasznosítja; D4. A hallgató elfogadja az együttműködés kereteit, a helyzettől függően önállóan vagy csapat részeként is képes munkáját végezni;</t>
  </si>
  <si>
    <t>Knowledge: A1. The student knows and understands the system, processes and the methodology of the airworthiness requirements for having certificate of airworthiness;
Ability: B1. The student can understand and apply airworthiness requirements. She/he can complete and develop tasks, processes and procedures in case of need in conjunction with airworthiness requirements by using available and relevant specifications.
Attitude: C1. The student aims to complete his/her studies at the highest level, under the shortest time, by providing his/her knowledge and capacity at the best to obtain knowledge for deep and independent professional work; C2. The student cooperates with professors and mates during the studies; C3. The student continuously increases his/her knowledge independently by having information from the external literature to complete his/her studies given by the lectures;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can accept the form of the cooperation; he/she can work alone or in a team member depends on the actual situation;</t>
  </si>
  <si>
    <t>Az előadó által kiadott óravázlat, tananyagok és segédletek.</t>
  </si>
  <si>
    <t>Lecture notes, materials and documentations in printed and/or electronic version given by the lecturer.</t>
  </si>
  <si>
    <t>A tárgy félévközi jeggyel zárul, amelynek feltétele a laboratóriumi gyakorlatokon való részvétel, illetve eredménye az oktató által kiadott feladat(okra) kapott érdemjegy.</t>
  </si>
  <si>
    <t>The subject closes with the mark given for the performance during the semester. It includes the compulsory participation in the laboratory practice and the evaluation of the performance turned for the task(s) given by the lecturer.</t>
  </si>
  <si>
    <t>A laboratóriumi gyakorlatokon való részvétel kötelező, pótlási lehetőség a TVSZ alapján.</t>
  </si>
  <si>
    <t>The participation in laboratory practices is compulsory. The replacement is according to the TVSZ (Studying and Examination Regulations).</t>
  </si>
  <si>
    <t>Repülőgépek tervezési lépései és gyártása</t>
  </si>
  <si>
    <t>Aircraft Design Steps and Manufacturing</t>
  </si>
  <si>
    <t>Dr. Sziroczák Dávid, Dr. Rohács József</t>
  </si>
  <si>
    <t>Légieszközök tervezési folyamata, tervezés filozófia. A tervezés folyamatának átismétlése; repülőgépek tervezési folyamatának lépései: követelmények, koncepció terv, előtervezés, részletes tervezés, gyártás és tesztelés. Repülőgép tervezés és gyártás elméleti és számítógépes segédeszközeinek bemutatása. Repülőeszközök gyártásának alapjai; fő szerkezeti anyagok, gyártási elvek és folyamatok, fémes anyagok, kompozit anyagok és gyártási folyamatok bemutatása. Megmunkáló folyamatok részletei; hidegalakítás, lemezek alakítása, hidegen húzott alkatrészek, nagy energiájú alakítás és anyagegyesítés, csőformálás, hegesztés a repülőgép gyártásban, fém vágás és megmunkálási technológiák, abrazív anyagleválasztás, kémiai anyagleválasztás és anyagok vegyi kezelése. Fémes kötőelemek, kompozit szerkezetek javítása, kompozit szerkezetek és kötési módok, feltörekvő hozzáadásos megmunkálási technológiák (pl 3D nyomtatás). Alapvető mérési és ellenőrzési módszerek.</t>
  </si>
  <si>
    <t>Aircraft design process, design philosophy. Revision of the design process; steps of the aircraft design process; requirements, conceptual design, preliminary design, detailed design, manufacturing and testing. Theoretical and computational methods of aircraft design and manufacturing. Fundamentals of aircraft manufacturing; primary structural materials, manufacturing principles and processes, metallic materials, composite materials and manufacturing processes. Details of manufacturing processes; cold forming, sheet and plate forming, extrusions, high energy forming and joining processes, tube and duct forming, welding technology for aerospace applications, metal cutting and machining technology, abrasive machining, chemical machining and chemical processing of metallic parts. Metallic fasteners, repair of composite structures, composite joining processes, emerging additive manufacturing technologies (e.g. 3D printing). Basic measurement and inspection methods in aerospace manufacturing.</t>
  </si>
  <si>
    <t>Repülőgép tervezési és vizsgálati feladatok megoldása a tanszéki számítógépes laborban. Megmunkálási folyamatok ipari körülmények közötti megfigyelése, laborfoglalkozások alatt gyakorlati tapasztalat szerzése.</t>
  </si>
  <si>
    <t>Solve aircraft design and analysis problems in the departmental computer lab. Observation of manufacturing processes in an industrial environment, hands on experience during lab excersises.</t>
  </si>
  <si>
    <t>Tudás/Ismeret: A1: A hallgató megismeri a repülő eszközök tervezési folyamatát A2: A hallgató megismeri a repülőgépiparban alkalmazott megmunlálási folyamatokat éds azok fejlesztési lehjetőségeit
Képesség: B1: A hallgató képes számítógéppel segített repülőgép tervezési és gyártástámogatási eszközök önálló és értő használatára, a kapott eredmények kritikus kiértékelésére. B2: A hallgató ismeri a repülőgépiparban használt fémes és kompozit technológiákat és képes a megfelelő technológia önálló kiválasztására a mérnöki feladatok ellátásához.
Attitűd: C1: A hallgató önmagát motiválja ismeretlen módszerek és technológiák irányított megismerésére C2: A hallgató egyénileg és csoportos munkavégzés során egyaránt a lehető legmagasabb színvonalon végzi munkáját C3: A hallgató az órák ismeretanyagát és saját kezdeményezésre végzett önfejlesztő tudását az ipari felhasználás követelményeihez igazítja, ott felhasználja C4: A hallgató a kitűzött feladatokat a lehető lemagasabb színvonalon az adott határidő és lehetőség kényszerek között megoldja
Önállóság, felelősség: D1: A hallgató megérti és alkalmazza a munkája során felmerülő munka és tűzvédelmi, illetve ipari környezetben a vállalat illetve telephely biztonsági előírásait D2: A hallgató saját maga felelős lesz az önállóan és csoportban végzett munka minőségéért és az elvárható etikai normák betartásáért D3: A hallgató nyitottan fogadja a munkája kapcsán megfogalmazott építő jellegű kritikákat és észrevételeket és legjobb tudása szerint építő jelleggel hasznosítja a további fejlődés érdekében D4: A hallgató képes mások munkájának kritikus elbírálására, építő jellegű észrevételek megfogalmazására és a tudása határain belül információ helyességének elbírálására</t>
  </si>
  <si>
    <t>Knowledge: A1: The student is familiar with the process of aircraft design A2: The student is familiar with manufacturing processes used in the aerospace industry and their developments
Ability: B1: The student is able to independently and skillfully use computational tools in aircraft design and manufacturing and is able to critically appraise results from such tools B2: The student knows the metallic and composite manufacturing technologies used in the aerospace industry and is able to select the appropriate methods to solve engineering tasks
Attitude: C1: The student is self motivated to learn and undestrand new methods and technologies with appropriate guidance C2: The student delivers the highest quality work whether working individually or as a group C3: The student connects the taught material and self-learnt knowldege to the requirements of industrial application and uses the acquired knowledge C4: The student delivers the assigned tasks at the higest possible quality within the allocated time and other constraints
Autonomy and responsibility: D1: The student understands and applies the relevant fire, health and safety regulations and the regulations of industrial environments D2: The student is responsible for the quality of work and for the compliance with keeping ethical regulations whether working individually or as part of a group D3: The student openly accepts constructive criticism and observations, and to the highest extent possible uses them for personal improvement D4: The student is able to critically appraise other persons' work, define constructive criticism and be able to, within the extent of their knowledge, determine the validity of acquired information</t>
  </si>
  <si>
    <t>A tárgy keretében kiadott előadásanyagok, dokumentumok és oktatási segédanyagok.</t>
  </si>
  <si>
    <t>The lecture notes, supplementary materials and example problems will be provided during the lectures.</t>
  </si>
  <si>
    <t>A tárgy követelménye a sikeres félév végi vizsga teljesítése. A vizsgára bocsájtás feltétele a félév közben kitűzött hallgatói feladatok elvégzése és az összes laborfoglalkozáson való részvétel.</t>
  </si>
  <si>
    <t>To pass the subject, the students must succesfully complete the examination at the end of the semester. The requirements for taking the examination are the submitting of assignments provided during the semester and the attendance of all the lab excersises.</t>
  </si>
  <si>
    <t>A félévközi kiadott feladatok a pótlási hét végéig pótolhatók. A gyakorlati laborfoglalkozások jellegük miatt nem minden esetben pótolhatók. Sikertelen vizsga pótlása a TVSZ szerint.</t>
  </si>
  <si>
    <t>The in-term assignments can be re-submitted by the end of the re-submission period. Laboratory excersises due to their nature might not be repeated. Retake of failed examinations as per the university regulations.</t>
  </si>
  <si>
    <t>Repülőgépek karbantartása és dokumentációi</t>
  </si>
  <si>
    <t>Aircraft Maintenance and Documentation</t>
  </si>
  <si>
    <t>Repülőgépek vizsgálati, karbantartási és javítási módszereinek valamint folyamatainak megismerése a következő témakörökön keresztül: „Analyses: Destructive and non-destructive (NDT), Enhanced Zonal Analyses procedure (EZAP), L/HIRF, CPCP; Standard maintenance tasks: Check for over all conditions, leaks (CHK), Lubrication (LU) Cleaning (CLN), Sealing, Conservation and deconservation, Drain, Servicing, Replenishment, Rigging, Restoration (RS), Discard (DS), Painting and paint removal, surface preparation, Data read out, Data Base /S/W upload; Inspection methods: Zonal, Visual check (VC), General Visual (GVI), Detailed (DET), Special Detailed (SDI), Boroscope Inspection (BSI, HSI); Checks: Circuit continuity, isolation, short to GND, bonding, Fluid reserve, fluid level, Pressure, Compression, decompression; Tests: Operational (OPC), Functional (FNC), System test, Maintenance message read out, Data readout (Fault history, Vibration data, … ); Ad-Hoc maintenance tasks: Parking, Mooring, Deicing, antiicing, Volcanic ash treatment, Bird strike, Lighting strike, ……, Trouble shooting (T/S), Fault isolation, fixing; Repair methods: Temporary protection, Final …, (SRM, SWPM); Good practices, Clean-as-you-go, Protection, Periodical cleaning; Authority originated: Fuel Tank Safety (FTS), Critical Design Configuration Control Limitation (CDCCL), Airworthiness Limitations (AWL, ALI, FAL, … ); Basic Operational knowledges: Low Visibility Operation (LVO), Performance Based Navigation (PBN), RVSM and ETOPS.”
Repülőgépek vizsgálatára, karbantartási módszereire és folyamataira vonatkozó dokumentációk megismerése a következő témakörök alapján: “Manufacturer provided basic documentation: AMM (CMM), WDM, IPC, TC, SB, SL/SIL, OAT, …, MMEL; MRO/Operator originated documentation: WP, Summary, Tally, WO, TC, JC, JO, EO, …, NRC-s, DR, JS, …, NDT report, Boroscope report, MEL, HIL, …”</t>
  </si>
  <si>
    <t>Getting basic knowledge about aircraft maintenance types, specifications and processes via following topics: Analyses: Destructive and non destructive (NDT), Enhanced Zonal Analyses procedure (EZAP), L/HIRF, CPCP; Standard maintenance tasks: Check for over all conditions, leaks (CHK), Lubrication (LU) Cleaning (CLN), Sealing, Conservation and deconservation, Drain, Servicing, Replenishment, Rigging, Restoration (RS), Discard (DS), Painting and paint removal, surface preparation, Data read out, Data Base /S/W upload; Inspection methods: Zonal, Visual check (VC), General Visual (GVI), Detailed (DET), Special Detailed (SDI), Boroscope Inspection (BSI, HSI); Checks: Circuit continuity, isolation, short to GND, bonding, Fluid reserve, fluid level, Pressure, Compression, decompression; Tests: Operational (OPC), Functional (FNC), System test, Maintenance message read out, Data readout (Fault history, Vibration data, … ); Ad-Hoc maintenance tasks: Parking, Mooring, Deicing, antiicing, Volcanic ash treatment, Bird strike, Lighting strike, ……, Trouble shooting (T/S), Fault isolation, fixing; Repair methods: Temporary protection, Final …, (SRM, SWPM); Good practices, Clean-as-you-go, Protection, Periodical cleaning; Authority originated: Fuel Tank Safety (FTS), Critical Design Configuration Control Limitation (CDCCL), Airworthiness Limitations (AWL, ALI, FAL, … ); Basic Operational knowledges: Low Visibility Operation (LVO), Performance Based Navigation (PBN), RVSM and ETOPS.
Built up basic knowledge about aircraft maintenance documentation via next topics: Manufacturer provided basic documentation: AMM (CMM), WDM, IPC, TC, SB, SL/SIL, OAT, …, MMEL; MRO/Operator originated documentation: WP, Summary, Tally, WO, TC, JC, JO, EO, …, NRC-s, DR, JS, …, NDT report, Boroscope report, MEL, HIL, …</t>
  </si>
  <si>
    <t xml:space="preserve">Nyomtatott és elektronikus formában hozzáférhető gyártói és karbantartói/javítói/üzemeltetői-üzembentartói dokumentációk megnyitása, megtekintése, értelmezése és elemzése.  </t>
  </si>
  <si>
    <t>Access, opening, reading/revising, understanding and analysing of manufacturer, MRO/Operator originated documentations in printed and electronic formats.</t>
  </si>
  <si>
    <t>Tudás/ismeret: A1. A hallgató ismeri és érti a repülőgépek vizsgálatával, karbantartásával és javításával kapcsolatos módszereket, azok folyamatait és eljárásrendszereit, továbbá a vonatkozó gyártói, és MRO által kiadott dokumentumait.
Képesség: B1. A hallgató a rendelkezésre álló specifikációk alapján képes önállóan értelmezni, elvégezni és fejleszteni a repülőgépek karbantartásával és javításával kapcsolatos feladatokat.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tanórák keretében elsajátított ismereteket.
Önállóság, felelősség: D1. A hallgató felelősséget érez aziránt, hogy munkájának minőségével és az etikai normák betartásával példát mutasson társainak; D2. A hallgató felelősséggel alkalmazza a tantárgy során megszerzett ismereteket, tekintettel azok érvényességi tartományára; D3. A hallgató nyitottan fogadja a megalapozott kritikai észrevételeket és építő jelleggel hasznosítja; D4. A hallgató elfogadja az együttműködés kereteit, a helyzettől függően önállóan vagy csapat részeként is képes munkáját végezni;</t>
  </si>
  <si>
    <t>Knowledge: A1. The student knows and understands the methods of inspection and different types of maintenances, their processes and procedures together with the documentations given by the aircraft manufacturers and MROs/operators;
Ability: B1. The student can understand, complete / develop tasks / methodologies in conjunction with maintenance processes and procedures by using available and relevant specifications/norms.
Attitude: C1. The student aims to complete his/her studies at the highest level, under the shortest time, by providing his/her knowledge and capacity at the best to obtain knowledge for deep and independent professional work; C2. The student cooperates with professors and mates during the studies; C3. The student continuously increases his/her knowledge independently by having information from the external literature to complete his/her studies given by the lectures;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can accept the form of the cooperation; he/she can work alone or in a team member depends on the actual situation;</t>
  </si>
  <si>
    <t>A tárgy keretében kiadott előadásanyagok, oktatási segédanyagok és dokumentumok.</t>
  </si>
  <si>
    <t>The lecture notes, supplementary materials and documentations will be provided during the semester.</t>
  </si>
  <si>
    <t>A tárgy félévközi jeggyel zárul. A jegy az oktató által a félkévközi feladatra adott érdemjegy. A félév teljesítésének további feltétele a laboratóriumi foglalkozásokon való részvétel.</t>
  </si>
  <si>
    <t>The condition for fulfilling the subject is to get a mark at the end of the semester. The mark is given by the lecturer for the quality of the completed task(s) during the semester and the performance of all the lab exercises. The requirement for getting mark is the attendance of all the lab exercises.</t>
  </si>
  <si>
    <t>Karbantartási folyamat eljárásrendszere</t>
  </si>
  <si>
    <t>Detailed Maintenance Process Procedure</t>
  </si>
  <si>
    <t>Üzemeltetési, karbantartási és javítási folyamatok, eljárások, módszerek, valamint a vonatkozó előírásrendszerek és dokumentációk megismerése a következő területeken keresztül: „Evolution of Aircraft Maintenance Program Development, MSG-3 Document, Maintenance Review Board Report, Operators Aircraft Maintenance Program, Compilation of an Actual Aircraft Maintenance Work Pack and Maintenance Plan”.</t>
  </si>
  <si>
    <t>Having information, knowledge and experiences in processes, procedures and methods of maintenance and repair via the following topics: Evolution of Aircraft Maintenance Program Development, MSG-3 Document, Maintenance Review Board Report, Operators Aircraft Maintenance Program, Compilation of an Actual Aircraft Maintenance Work Pack and Maintenance Plan.</t>
  </si>
  <si>
    <t>Nyomtatott és elektronikus formában hozzáférhető üzemeltetési, karbantartási és javítási folyamatok, eljárások, módszerek, valamint kapcsolatos dokumentációk megnyitása, megtekintése, értelmezése, elemzése (és kitöltése, amennyiben releváns), tovább szükség esetén javaslattétel javító intézkedések meghozására.</t>
  </si>
  <si>
    <t>Accessing, opening, reading, revising, understanding, analysing, developing (if it is relevant) and filling (in case of need) of documents about maintenance process procedures in printed and electronic formats.</t>
  </si>
  <si>
    <t>Tudás/ismeret: A1. A hallgató ismeri és érti a repülőgépek üzemeltetésével, karbantartásával, és javításával kapcsolatos folyamatokat, eljárásokat és módszereket, továbbá azok alkalmazásának korlátait és kritériumait, valamint a kapcsolódó dokumentumokat.
Képesség: B1. A hallgató képes önállóan értelmezni, alkalmazni, használni és amennyiben szükséges fejleszteni a repülőgépek üzemeltetésével, karbantartásával, és javításával kapcsolatos folyamatokat, eljárásokat, módszereket és a vonatkozó dokumentációkat.
Attitűd: C1. A hallgató tudásának és képességeinek maximumát nyújtva törekszik arra, hogy tanulmányait a lehető legmagasabb színvonalon, a legrövidebb idő alatt, elmélyült és önálló alkotásra képes tudásra szert téve végezze; C2. A hallgató együttműködik az oktatóval és a hallgató-társaival ismereteinek bővítése során; C3. A hallgató folyamatos önálló ismeretszerzéssel is bővíti tudását kiegészítve a tanórák keretében elsajátított ismereteket.
Önállóság, felelősség: D1. A hallgató felelősséget érez aziránt, hogy magtanultak alapján munkájának minőségével és az etikai normák betartásával példát mutasson társainak; D2. A hallgató felelősséggel alkalmazza a tantárgy során megszerzett ismereteket, tekintettel azok érvényességi tartományára; D3. A hallgató nyitottan fogadja a megalapozott kritikai észrevételeket és építő jelleggel hasznosítja; D4. A hallgató elfogadja az együttműködés kereteit, a helyzettől függően önállóan vagy csapat részeként is képes munkáját végezni;</t>
  </si>
  <si>
    <t>Knowledge: A1. The student knows and understands the system, processes, procedures, methods and their conditions for applications including the corresponding documentations of aircraft maintenance and repair;
Ability: B1. The student can understand, apply, use and develop (in case of interest) processes, procedures and methods of aircraft maintenance including the relevant documentations.
Attitude: C1. The student aims to complete his/her studies at the highest level, under the shortest time, by providing his/her knowledge and capacity at the best to obtain knowledge for deep and independent professional work; C2. The student cooperates with professors and mates during the studies; C3. The student continuously increases his/her knowledge independently by having information from the external literature to complete his/her studies given by the lectures;
Autonomy and responsibility: D1. The student takes responsibility for guiding mates by the quality of his/her work and by keeping ethic norms; D2. The student takes responsibility for applying the knowledge in line with the studied conditions, limitations and constraints; D3. The student can friendly accept the well-established constructive criticism and can utilize that in future; D4. The student can accept the form of the cooperation; he/she can work alone or in a team member depends on the actual situation;</t>
  </si>
  <si>
    <t>Lecture notes, materials and documentations in printed or electronic version.</t>
  </si>
  <si>
    <t>A laboratóriumi gyakorlatokon való részvétel kötelező, pótlási lehetőség a TVSZ alapján. Az előírt feladatok beadási határideje a szorgalmi időszak utolsó napja. Pótlás a TVSZ alapján.</t>
  </si>
  <si>
    <t>The participation in laboratory practices is compulsory. The replacement and last possibility for completing the task is according to the TVSZ (Studying and Examination Regulations).</t>
  </si>
  <si>
    <t>KOVRM639</t>
  </si>
  <si>
    <t>KOVRM640</t>
  </si>
  <si>
    <t>KOVRM641</t>
  </si>
  <si>
    <t>KOVRM642</t>
  </si>
  <si>
    <t>KOVRM643</t>
  </si>
  <si>
    <t>KOVRM644</t>
  </si>
  <si>
    <t>Dr. Esztergár-Kiss Domokos</t>
  </si>
  <si>
    <t>Dr. Esztergár-Kiss Domokos, Dr. Tóth János</t>
  </si>
  <si>
    <t>Közlekedéstechnológiai és Közlekedésgazdasági Tanszék</t>
  </si>
  <si>
    <t>Dr. Sipos Tibor</t>
  </si>
  <si>
    <t>Dr. Bécsi Tamás, Dr. Török Árpád</t>
  </si>
  <si>
    <t>Department of Aeronautics and Naval Architecture</t>
  </si>
  <si>
    <t>Department of Railway Vehicles and Vehicle System Analysis</t>
  </si>
  <si>
    <t>Köv</t>
  </si>
  <si>
    <t>Köv_ang</t>
  </si>
  <si>
    <t>N_ea</t>
  </si>
  <si>
    <t>N_gy</t>
  </si>
  <si>
    <t>N_l</t>
  </si>
  <si>
    <t>L_ea</t>
  </si>
  <si>
    <t>L_gy</t>
  </si>
  <si>
    <t>L_l</t>
  </si>
  <si>
    <t>Tt.szer</t>
  </si>
  <si>
    <t>ea</t>
  </si>
  <si>
    <t>ea_ang</t>
  </si>
  <si>
    <t>gy</t>
  </si>
  <si>
    <t>gy_ang</t>
  </si>
  <si>
    <t>l</t>
  </si>
  <si>
    <t>l_ang</t>
  </si>
  <si>
    <t>tan.er_ang</t>
  </si>
  <si>
    <t>tan.er</t>
  </si>
  <si>
    <t>jegyz</t>
  </si>
  <si>
    <t>jegyz_ang</t>
  </si>
  <si>
    <t>tköv</t>
  </si>
  <si>
    <t>tköv_ang</t>
  </si>
  <si>
    <t>pót</t>
  </si>
  <si>
    <t>pót_ang</t>
  </si>
  <si>
    <t>ko_ó</t>
  </si>
  <si>
    <t>ké_ó</t>
  </si>
  <si>
    <t>ké_zh</t>
  </si>
  <si>
    <t>ké_hf</t>
  </si>
  <si>
    <t>ké_ír</t>
  </si>
  <si>
    <t>ké_v</t>
  </si>
  <si>
    <t>ké_össz</t>
  </si>
  <si>
    <t>Ellenőrz</t>
  </si>
  <si>
    <t>Dr. Csiszár Csaba, Dr. Csonka Bálint, Dr. Földes Dávid</t>
  </si>
  <si>
    <t>Passenger transportation</t>
  </si>
  <si>
    <t>Németh István, Dr. Balogh Vilmos, Hillier István, Dr. Szabó András</t>
  </si>
  <si>
    <t>Dr. Zábori Zoltán, Dr. Gáspár Péter</t>
  </si>
  <si>
    <t>Dr. Zábori Zoltán, Németh István</t>
  </si>
  <si>
    <t>Dr. Rózsa Zoltán</t>
  </si>
  <si>
    <t>Lénárt Balázs</t>
  </si>
  <si>
    <t>Dr. Sztrapkovics Balázs</t>
  </si>
  <si>
    <t xml:space="preserve"> Dr. Sztrapkovics Balázs, Bertalan Marcell</t>
  </si>
  <si>
    <t>Bertalan Marcell</t>
  </si>
  <si>
    <t>Dr. Sárdi Dávid</t>
  </si>
  <si>
    <t>Dr. Sárdi Dávid, Bakos András</t>
  </si>
  <si>
    <t>Dr. Rózsa Zoltán, Gazdag Sándor, Golarits Marcell</t>
  </si>
  <si>
    <t>Dr. Sztrapkovics Balázs, Bakos András</t>
  </si>
  <si>
    <t>Bakos András, Bertalan Marcell</t>
  </si>
  <si>
    <t>Az előadáson ismertetett, anyagmozgatási és raktározási rendszerek elemzési és tervezési módszereinek gyakorlati példákon keresztül történő bemutatása.</t>
  </si>
  <si>
    <t>Application of material handling and storage system analysis methods through practical examples.</t>
  </si>
  <si>
    <t>2 db zárthelyi sikeres teljesítése (50-50%)</t>
  </si>
  <si>
    <t>Passing the two test (50-50%)</t>
  </si>
  <si>
    <t>A 2 darab zárthelyi két alkalommal pótolható.</t>
  </si>
  <si>
    <t>The tests can be retaken twice.</t>
  </si>
  <si>
    <t xml:space="preserve">A tárgy teljesítéséhez a zárthelyi legalább elégséges szinten történő teljesítése, valamint a házifeladat sikeres leadása szükséges. Az érdemjegy kialakításába beleszámít a házi feladat (50%), a zárthelyi dolgozat eredménye (50%). </t>
  </si>
  <si>
    <t>The requirement of the complete the subject is to fulfill the homework and the midterm test. The homework (50%), and the test (50%) are included in the final grade.</t>
  </si>
  <si>
    <t>A zárthelyi dolgozat pótolható kétszer amennyiben a házi feladatot a hallgató sikeresen teljesítette.</t>
  </si>
  <si>
    <t>The midterm test can be retaken twice, if the homework is accepted.</t>
  </si>
  <si>
    <t>Általános logisztikai szoftverek. Szoftver bevezetés buktatói. Információs rendszer tervezésének módszertanai. Integrált logisztikai információs rendszer tervezésének lépései. Waterfall, SSADM, Agile, Scrum, Kanban. Információs rendszer követelmény rendszere és funkcionális specifikációja. Előzetes koncepció terv kialakítása, döntés. Részletes terv kidolgozása. Kivitelezés, tesztelés. Folyamatos fejlesztés.</t>
  </si>
  <si>
    <t>General logistics software. Pitfalls of software implementation. Information system design methodologies. Steps of designing an integrated logistics information system. Waterfall, SSADM, Agile, Scrum, Kanban. Information system requirement system and functional specification. Development of a preliminary concept plan, decision. Development of a detailed plan. Execution, testing. Continuous development.</t>
  </si>
  <si>
    <t>Projekt feladat. Adatcsere, követelmények, állományok, az XML, EDI, konténerek. SOA/Webservice.</t>
  </si>
  <si>
    <t>Project tasks. Data exchange, requirements, files, XML, EDI, containers. SOA/Web service.</t>
  </si>
  <si>
    <t>A tárgy teljesítéséhez a két házifeladat (50-50%) sikeres leadása, valamint a ZH sikeres teljesítése szükséges.</t>
  </si>
  <si>
    <t>Successful delivery of the two home assignments and a test accomplishment is required to complete the subject. The two home assignments (50-50%) are included in the final grade.</t>
  </si>
  <si>
    <t>Mindkét házi feladat egyszer pótolható a megadott pótlási határidőig. A teszt kétszer pótólható.</t>
  </si>
  <si>
    <t>Both homeworks can be replaced once by the specified deadline. The test can be replaced twice.</t>
  </si>
  <si>
    <t>A naptári, a hasznos, a munkarend szerinti és a produktív időalapok fogalma. A kapacitás és a kapacitás kihasználás fogalma. A Push &amp; pull típusú gyártás. Az előremenő és a visszafelé történő határidőzés folyamata. A kapacitás kihasználási index meghatározása. A nyílt és a rejtett tartalékok számítása. Extenzív és intenzív módszerek a kapacitás kihasználás növelésére. A tipikus késztermék struktúrák, a darabjegyzék (BOM) és speciális megjelenési formái. A technológiai és termelési átfutási idő értelmezése. A többszintű hierarchikus termeléstervezés módszertana, kapcsolódásuk a vállalati tervezés rendszerébe. Az aggregált termeléstervezés, a termelési vezérprogram (MPS). Egygépes és többgépes, determinisztikus és sztochasztikus termelésütemezési esetek.</t>
  </si>
  <si>
    <t>The concepts of calendar, effective, work schedule and productive time bases. The concepts of capacity and capacity utilisation. Push &amp; pull approaches. The process of forward and backward scheduling using CPM and PERT methods. Definition of capacity utilisation index. Calculation of open and hidden reserves. Extensive and intensive methods to increase capacity utilisation. Typical finished product structures, bill of materials (BOM). Interpretation of technological and production lead times. Methodology of multi-level hierarchical production planning and its relation to the enterprise planning system. Aggregate production planning, the master production schedule (MPS). Single and multi-machine, deterministic and stochastic production scheduling cases.</t>
  </si>
  <si>
    <t>Az előadásokon ismertetett termeléstervezési módszerek gyakorlati realizációja mintapéldákon keresztül. A döntéstámogatásban alkalmazható mintamegoldások és szoftveres eszközök fejlesztésének gyakorlása. Lineáris és nem lineáris programozási feladatok, egészértékű programozási feladatok, dinamikus programozási algoritmusok. A termelési project Gantt-diagram reprezentációja. Termelési project tervezés MS Project környezetben.</t>
  </si>
  <si>
    <t>Practical implementation of the production planning methods presented in the lectures through examples. Practice in developing sample solutions and software tools for decision support. Linear and non-linear programming problems, integer programming problems, dynamic programming algorithms. Gantt chart representation of a production project. Production project planning in MS Project environment.</t>
  </si>
  <si>
    <t>Wayne L.Winston: Operációkutatás I-II. (Aula) Temesi József - Varró Zoltán: Operációkutatás (Akadémia Kiadó). Vízvári Béla: Bevezetés a termelésirányítás matematikai módszereibe, ELTE. Kenneth R. Baker - Dan Trietsch: Principles of sequencing and scheduling. A  moodle rendszerbe feltöltött tananyagok.</t>
  </si>
  <si>
    <t>Wayne L.Winston: Operation Research. Kenneth R. Baker - Dan Trietsch: Principles of sequencing and scheduling. Learning materials uploaded to moodle.</t>
  </si>
  <si>
    <t>Az aláírás megszerzésének feltétele 1 db zárthelyi dolgozat (20% súly) és 1 db házi feladat (30% súly) külön-külön legalább elégséges szintű (min. 50%) teljesítése. A félév írásbeli vizsgával zárul (50% súly).</t>
  </si>
  <si>
    <t>To obtain the signature, students have to pass 1 midterm test (20% weight) and 1 homework (30% weight) each with at least 50%. The semester ends with a written examination (50% weight).</t>
  </si>
  <si>
    <t xml:space="preserve">Az aláírás megszerzésének feltétele egy darab féléves házi feladat, ezen belül két részteljesítés, valamint a zárthelyi legalább elégséges szinten történő teljesítése. Az érdemjegy kialakításába beleszámít a házi feladat (30%), a zárthelyi dolgozat eredménye (20%) és a vizsga eredménye (50%). </t>
  </si>
  <si>
    <t>The requirement of the signature is to fulfill the homework including two subassignments, and one midterm test. The homework (30%), the test (20%) and the exam result (50%) are included in the final grade.</t>
  </si>
  <si>
    <t>The midterm test and the two homework submissions can both be resubmitted once.</t>
  </si>
  <si>
    <t>Az aláírás megszerzésének feltétele két darab féléves házi feladat legalább elégséges szinten történő teljesítése, valamint részvétel city logisztikai terepmunkán és arról beszámoló készítése. Az érdemjegy kialakításába beleszámít a két házi feladat (20%-20%), a terepmunkáról készített beszámoló (10%) és a vizsga eredménye (50%).</t>
  </si>
  <si>
    <t>The requirement of the signature is to fulfill two homeworks, to participate at city logistics fieldwork and writing a report about it. The homeworks (20%-20%), the report about the fieldwork (10%) and the exam result (50%) are included in the final grade.</t>
  </si>
  <si>
    <t>A két házi feladat, valamint a terepmunkáról készített beszámoló is egy-egy alkalommal pótolható.</t>
  </si>
  <si>
    <t>The two homeworks and the report about the fieldwork can be resubmitted once.</t>
  </si>
  <si>
    <t>Domina Ádám, Wahl István</t>
  </si>
  <si>
    <t>Autóipari hálózati és kommunikációs rendszerek</t>
  </si>
  <si>
    <t>Dr. Harth Péter, Nyerges Ádám</t>
  </si>
  <si>
    <t>Dr. Markovits Tamás, Dr. Takács János, Dr. Hlinka József</t>
  </si>
  <si>
    <t>Dr. Harth Péter, Dr. Szabó Bálint</t>
  </si>
  <si>
    <t>Domina Ádám, Nyerges Ádám, Dr. Szabó Bálint</t>
  </si>
  <si>
    <t>Dr. Hlinka József</t>
  </si>
  <si>
    <t>Sipos Gábor</t>
  </si>
  <si>
    <t>Dr. Markovits Tamás, Dr. Göndöcs Balázs</t>
  </si>
  <si>
    <t>Nyerges Ádám, Mahmoud Jneid</t>
  </si>
  <si>
    <t>Nyerges Ádám, Dr. Bárdos Ádám, Dr. Szabados György</t>
  </si>
  <si>
    <t>A tantárgy célja a klasszikus és magasan automatizált járművek kommunikációs rendszereinek bemutatása. ECU szintű kommunikáció, ECU-k közti kommunikáció mint, CAN, LIN, MOST, FlexRay, Autóipari Ethernet. Járművek közötti kommunikáció, V2X. 
kommunikációs protokolljai. kiberbiztonsági kérdések. Elektromágneses kompatibilitás. Koommunikációs rendszerek tesztelése, validációja. Gépjármű diagnosztika.
Intelligens közlekedési rendszerek, bevezetés.
Számítógépes hálózati alapismeretek, protokollok.
Bevezetés a járműkommunikációba (V2X kommunikáció).
Járművek közötti kommunikáció (V2V), jármű és infrastruktúra közötti kommunikáció (V2I). 
V2X architektúrák és protokollok.
Szabványos V2X biztonság és adatvédelem.
Autóipari elektronikus irányítóegységek (ECUk) és ECU szintű kommunikáció (UART, SPI, I2C).
Autóipari belső kommunikációs protokollok és alkalmazásaik (CAN, LIN, FlexRay, MOST, Autóipari Ethernet)
Belső kommunikációs rendszerek kiberbiztonsága.
Kommunikációs rendszerek elektromágnese kompatibilitása más rendszerekkel.
Kommunikációs rendszerek diagnosztikai lehetőségei.
Járműkommunikációs rendszerek tesztelése és validálása.</t>
  </si>
  <si>
    <t>The aim of the course is to introduce the communication systems of classic and highly automated vehicles. ECU level communication, and in-vehicle communication protocols like CAN, LIN, MOST, FlexRay and Automotive Ethernet. Inter-vehicle communication, V2X. 
Communication protocols. Automotive cybersecurity issues. Electromagnetic compatibility. Testing and validation of communication systems. Vehicle diagnostics.
Intelligent transport systems, implementation.
Computer network basics, protocols.
Introduction to vehicle communication (V2X communication).
Vehicle to vehicle communication (V2V), vehicle to infrastructure communication (V2I). 
V2X architectures and protocols.
Standard V2X security and privacy.
Electronic Control Units (ECUs) and ECU level communication (UART, SPI, I2C).
Automotive in-vehicle communication protocols and their applications (CAN, LIN, FlexRay, MOST, Automotive Ethernet)
Cybersecurity of in-vehicle communication systems.
Electromagnetic compatibility of communication systems.
Diagnostic capabilities of communication systems.
Testing and validation of vehicle communication systems.</t>
  </si>
  <si>
    <t>Diasorok, tanszéki segédletek</t>
  </si>
  <si>
    <t>Slides and lecture notes</t>
  </si>
  <si>
    <t>Két félévközi dolgozat (zárthelyi) és laboratóriumok sikeres teljesítése, valamint a laboratóriumi feladatok benyújtása.</t>
  </si>
  <si>
    <t>Successful completion of 2 midterm exams and laboratories and submission of the laboratory assignment.</t>
  </si>
  <si>
    <t xml:space="preserve">Az aláírás feltétele a minimum követelményeknek megfelelő tervezési feladat elkészítése, és határidőig történő beadása.
</t>
  </si>
  <si>
    <t>The conditions for obtaining the signature is to prepare the project work fulfilling the minimum requirements until the deadline.</t>
  </si>
  <si>
    <t>A tervezési feladat pótbeadással teljesíthető.</t>
  </si>
  <si>
    <t>The project work can be submitted second time at a later deadline.</t>
  </si>
  <si>
    <t>Aláírás: félévközi feladatok és laborgyakorlatok teljesítése
Az érdemjegy a vizsgán szerzett eredmény.</t>
  </si>
  <si>
    <t>Signature: completion of mid-term assignments and lab exercises
The grade is the result obtained in the examination.</t>
  </si>
  <si>
    <t>Dr. Kisgyörgy Lajos</t>
  </si>
  <si>
    <t>Dr. Kisgyörgy Lajos, Kózel Miklós, Soltész Tamás</t>
  </si>
  <si>
    <t>A modern közlekedési rendszerek kialakulása és fejlődése. Közlekedési stratégiatervezés folyamata. Az Európai Unió és Magyarország közlekedéspolitikája. A hatékonyságértékelési módszerek és  közlekedési alkalmazásai. A közlekedés gazdasági, környezeti és társadalmi fenntarthatósági céljai közötti kölcsönös összefüggések és modellezésük lehetőségei. A fenntartható mobilitást meghatározó gazdasági alapelvek, árreform.  A közlekedés külső hatásainak értékelése és árképzése a közúti közlekedés és a közösségi közlekedés példáján. A települési közlekedés sajátos gazdasági és társadalmi kérdései: információgazdaságtan, parkolásmenedzsment, a közlekedésfejlesztés és a területhasznosítás összefüggései.</t>
  </si>
  <si>
    <t>The emergence and evolution of modern transport systems. The transport strategy planning process. Transport policy in the European Union and Hungary. Efficiency assessment methods and their applications in transport. Interrelationships between economic, environmental and social sustainability objectives of transport and their modelling possibilities. Economic principles of sustainable mobility, price reform. Evaluation and pricing of the external impacts of transport, using road transport and public transport as examples. Specific economic and social issues of urban transport: information economics, parking management, transport development and land use interrelations.</t>
  </si>
  <si>
    <t xml:space="preserve">-  Eddy Van de Voorde, Thierry Vanelslander (2010) Applied Transport Economics, De Boeck
-  André de Palma , Robin Lindsey , Emile Quinet , Roger Vickerman (2011) A Handbook Of Transport Economics, Edward Elgar
- előadás diasorok
</t>
  </si>
  <si>
    <t xml:space="preserve">-  Eddy Van de Voorde, Thierry Vanelslander (2010) Applied Transport Economics, De Boeck
-  André de Palma , Robin Lindsey , Emile Quinet , Roger Vickerman (2011) A Handbook Of Transport Economics, Edward Elgar
- presentation slides
</t>
  </si>
  <si>
    <t xml:space="preserve">Stochastic parameters of road traffic flow and their relations. Characteristics and states of road traffic. Characteristics of intersections, signalized networks and their evaulation. 
Transport application of operations research methods and artificial intelligence (AI). Description of general queuing procedures. 
Evaulation of travel chains in urban transport. Correlation between public transport flow parameters. Characteristics of pedestiran flows, measurement techniques. </t>
  </si>
  <si>
    <t>a) tudás
- Ismeri a közúti, közforgalmú és gyalogos áramlatok jellemzőit, állapotait, minőségi kapcsolatrendszerét.
- Ismeri a csomópontok forgalomlebonyolódásának jellemzőit, összehangolásának lehetőségeit.
- Ismer módszereket az eljutási lehetőségek minősítésére a városi közlekedésben. 
- Ismer a közlekedésben alkalmazható optimalizációs módszereket és a sorbanállási elmélet alapjait.
b) képesség
- Képes különböző közlekedési alágazatok forgalomlebonyolódásának minősítésére és fejlesztésére megfelelő módszertanokat alkalmazni, kidolgozni.
- Képes forgalomfelvételi módszertan összeállítására közúti, közforgalmú, ill. gyalogos áramlatok jellemzésére.
- Képes a sorbanállási elmélet segítségével folyamatok leírására, számszerű jellemzésére, ill. kiszolgáló létesítmények méretezésére.
c) attitűd
- Közlekedési rendszerek értékelésénél a forgalom lebonyolódását legjobban jellemző mutatószámokat, ill. minősítési rendszereket alkalmazza. 
- Közlekedési rendszerek fejlesztésekor alkalmazza a tervezésben a megfelelő optimalizációs módszereket.
- Közlekedési áramlatok minősítésekor olyan módszertanok alkalmazására/kidolgozására törekszik, melyek jól jellemzik az adott rendszert, könnyen érthetőek és a szükséges adatok könnyen előállíthatóak, ill. kevés erőforrással felvehetőek.
d) autonómia és felelősség
- Képes önállóan vagy csapat részeként is műszaki problémák színvonalas kidolgozására, megoldására.
- Felelősséget érez munkája eredménye, színvonala iránt; közlekedési rendszerek értékelésénél törekszik a valóság hű és minél pontosabb jellemzésére; fejlesztésükkor az optimális működés kialakítására.</t>
  </si>
  <si>
    <t>a) knowledge: Knows the characteristics, states and relations of pedestrian, road and public transport flows. Knows the coordination and evaluation methods of traffic flows in signalized intersections. Knows methods for the evaluation of travel chains in urban transport. Knows optimalization methods can be applied in transport and the basics of queueing theory.
b) skills: Able to apply and elaborate methods for the qualification and improvement of traffic flow through various transport modes. Able to elaborate traffic survey methods to describe pedestrian, road and public transport flows. Able to evaluate procedures, describe them numerically and design service facilities with the aim of queueing theory.
c) attitude: Applies the indices and qualification systems for the evaluation of transport systems which describe traffic flow progress the best. Applies adequate optimalization methods in planning of transport systems' improvement. Aims to apply/elaborate methods for the qualification of transport systems which describe the examined system well, required data can be understood easily and recorded with slight resources.
d) autonomy and responsibility: Able to elaborate technical problems on high standards alone or as a group member, as well. Feels responsibility for the result and standard of their work; aims to describe reality as close and accurate as possible when describing transport systems; aims to achieve optimal operation during the improvement of transport systems.</t>
  </si>
  <si>
    <t>3 zárthelyi dolgozat egyenként legalább elégséges szintű teljesítése, továbbá a kiadott egyéni-, ill. csoportfeladatokból legalább 3, az előírt minimum pontértéket összességében elérő, szabadon választott feladat teljesítése. A kijelöt feladatokat rövid prezentációban be is kell mutatni.</t>
  </si>
  <si>
    <t>Achievement of minimum satisfactory level on all 3 midterms and fulfilment of minimum 3 chosen individual or group assignments that reach a minimum required point value in total. Specified assignments have to be presented, as well.</t>
  </si>
  <si>
    <t>A három zárthelyi dolgozatot összesen három alkalommal lehet pótolni, de egy adott dolgozatot legfeljebb kétszer. Feladatonként egy javítási lehetőség áll rendelkezésre az újonnan előírt határidőn belül.</t>
  </si>
  <si>
    <t>3 retake opportunites in total for the 3 midterms, but each specific midterm can be retaken maximum twice. One upgrade possibility for each assignment until a new deadline.</t>
  </si>
  <si>
    <r>
      <t xml:space="preserve">Mérési feladat tervezése, a mérés (hajtómű </t>
    </r>
    <r>
      <rPr>
        <i/>
        <sz val="11"/>
        <color theme="1"/>
        <rFont val="Arial Narrow"/>
        <family val="2"/>
        <charset val="238"/>
      </rPr>
      <t>vagy</t>
    </r>
    <r>
      <rPr>
        <sz val="11"/>
        <color theme="1"/>
        <rFont val="Arial Narrow"/>
        <family val="2"/>
        <charset val="238"/>
      </rPr>
      <t xml:space="preserve"> repülő eszköz, 1 db) lebonyolítása, a mért adatok feldolgozása és kiértékelése. A feladatot a szorgalmi időszakban kell teljesíteni, melyre a hallgató osztályzatot kap. Az aláírás feltétele az elfogadott mérési feladat. A végleges osztályzat a számítási feladatokra kapott és a vizsgán elért eredmény számtani átlaga.</t>
    </r>
  </si>
  <si>
    <t>Dr. Bóna Krisztián,  Dr. Sztrapkovics Balázs</t>
  </si>
  <si>
    <t>Dr. Kovács Gábor, Dr. Sztrapkovics Balázs</t>
  </si>
  <si>
    <t>Dr. Bóna Krisztián, Dr. Sárdi Dávid</t>
  </si>
  <si>
    <t>Dr. Bartha Tamás</t>
  </si>
  <si>
    <t>Dr. Bartha Tamás, Dr. Tettamanti Tamás, Lövétei István, Dr. Varga István</t>
  </si>
  <si>
    <t>Dr. Baranyi Edit, Dr. Bartha Tamás, Lövétei István</t>
  </si>
  <si>
    <t>Dr. Aradi Szilárd, Lövétei István</t>
  </si>
  <si>
    <t>Dr. Tettamanti Tamás, Dr. Varga István, Dr. Hrivnák István</t>
  </si>
  <si>
    <t>Aláírás:  2 db házi feladat (VISSIM és VISUM), 2 db prezentáció a házi feladatokból. Írásbeli vizsga, a vizsga érdemjegye a két házi feladat osztályzata külön-külön és az írásbeli vizsga érdemjegyének számtani átlaga.</t>
  </si>
  <si>
    <t>Signature: 2 homeworks (VISSIM and VISUM), 2 presentation about homeworks. Written exam, final grade is the average of the results of homeworks (separately) and the written exam result.</t>
  </si>
  <si>
    <t>Dr. Mándoki Péter, Kózel Miklós, Soltész Tamás, Aba Attila, Dr. Lakatos András</t>
  </si>
  <si>
    <t>Egy zárthelyi dolgozat megírása, mely 10%-ban számít bele a vizsgajegybe. Csoport munkában egy tervezési féléves feladat elkészítése (intermodális csomópont tervezése), mely 90%-ban számít bele a vizsgajegybe. A tantárgy vizsgája szóbeli, amely a tervezési feladat bemutatásából, és megvédéséből áll.</t>
  </si>
  <si>
    <t>Writing a midterm test, which accounts for 10% of the final mark. Preparation of a semester design task (intermodal nodal design), in team-work, which accounts for 90% of the final mark. The oral exam of this subject consists of presenting the design task.</t>
  </si>
  <si>
    <t>A sikertelen zárthelyi két alkalommal a pótlási időszakban pótolható/javítható. A tervezési feladat estében is lehetséges a pótlási hét végéig történő  beadás, illetve kiegészítés.</t>
  </si>
  <si>
    <t>Unsuccessful test can be replaced two times during the replacement period. It is also possible to complete or supplement the desing task until the end of the replacement week.</t>
  </si>
  <si>
    <t>Dr. Sipos Tibor, Dr. Szabó Zsombor</t>
  </si>
  <si>
    <t>Statistical analysis of the road accidents. Black spot analysis. Developing Safety Performance Functions and Accident Prediction Models. Network Wide Road Safety Assassement.  Assignment: study on road safety, written summary and presentation, in a group of 2-3 people.</t>
  </si>
  <si>
    <t>Statisztikai számítások a személyi sérüléses közúti közlekedési balesetek adatbázisa alapján. Baleseti góckutatás. Biztonsági Teljesítmény Függvények kialakítása. Hálózati szintű közlekedésbiztonsági vizsgálat.
Önálló közlekedésbiztonság témájú tanulmány elkészítése 2-3 fős csoportban és az eredmények ismertetése.</t>
  </si>
  <si>
    <t>Előadási diasorok, szakirodalom és egyéb segédletek a Moodle rendszeren keresztül érhetők el.</t>
  </si>
  <si>
    <t>Slides, necessary literature and other materials are accessible from the Moodle platform.</t>
  </si>
  <si>
    <t>Az aláírás feltétele mindkét zárthelyi egyenként eredményes (min. 50%) megírása, a CBA házi feladat megfelelő minőségben történő beadása és bemutatása a szorgalmi időszak végéig. A tantárgy szóbeli vizsgával zárul. A vizsgajegy a tanórai aktivitás (10%), a zárthelyin elért eredmény (35%), a házi feladat eredménye (20%) és a vizsgajegy (35%) alapján adódik.</t>
  </si>
  <si>
    <t>Requirements for signature: successful completion (min. 50%) of the two midterms, report and submission of the CBA homework. There is a verbal examination at the end of the semester. Weights of requirements in final mark: activity on classes (10%), homework (20%), midterm result (35%), verbal examination (35%).</t>
  </si>
  <si>
    <t>A zárthelyi dolgozat ismételten pótolható, a házi feladat késedelmesen beadható, a pótlási hét végéig.</t>
  </si>
  <si>
    <t>Midterm can be retaken, the howework can be delayed completed till end of delayed completion period.</t>
  </si>
  <si>
    <t xml:space="preserve">Közúti forgalmi áramlatok sztochasztikus jellemzői és azok kapcsolatai. Forgalomlebonyolódás a közúti alrendszerben, áramlati állapotok. Csomópontok forgalomlebonyolódása, összehangolásuk lehetőségei és minősítése. 
Operációkutatási módszerek, ill. mesterséges intelligencia (MI) alkalmazása a közlekedésben. Általános sorbanállási folyamatok leírása.
Eljutási lehetőségek értékelése városi közlekedési rendszerben. Közforgalmú áramlatok minőségi kapcsolatrendszere. Gyalogos áramlatok forgalmi jellemzői, felvételi lehetőségei. </t>
  </si>
  <si>
    <t>A közlekedés üzemeltetés alapfolyamatának és információs rendszerének modellezése. Vázsszerkezeti és funkcionális modellek. A közlekedési szervezetek informatikai szerkezete. Az integráció feltételei, megvalósulási lehetőségei. A modellezési és elemzési módszerek típusainak csoportosítása, ismertetése. Autonóm járművekre épített mobilitási szolgáltatások.</t>
  </si>
  <si>
    <t>Modeling basic processes and information systems of the transportation operations. Structural and functional models. Informatics structure of transportation organizations. Summarization of conditions and opportunities of integration. Introduction and classification of analysis and modelling methods. Mobility services based on autonomous vehicles.</t>
  </si>
  <si>
    <t>A félév során kettő zárthelyi dolgozatot kell eredményesen megírni, valamint értékelhető minőségben beadni a féléves esettanulmányt, a félévközi jegy az esettanulmány eredményéből (15%) és a kettő zárthelyi dolgozat átlagából (85%) adódik.</t>
  </si>
  <si>
    <t>Requirements: successful completion (min. 50%) of the two midterms, report and submission of the seminar report. Weights of requirements in the mid-term grade: seminar reporting activity (15%), two midterms' average (85%).</t>
  </si>
  <si>
    <t>Az aláírás feltétele mindhárom zárthelyi egyenként eredményes (min. 50%) megírása, egy általános, valamint egy specifikus közlekedéspolitikai témát feldolgozó szemináriumi dolgozat megfelelő minőségben történő beadása és bemutatása a szorgalmi időszak végéig. A tantárgy szóbeli vizsgával zárul. A vizsgajegy a zárthelyin elért eredmények átlaga (30%), a gyakorlati feladatok eredménye (10-10%) és a vizsgajegy (50%) alapján adódik.</t>
  </si>
  <si>
    <t>Requirements for signature: successful completion (min. 50%) of the three midterms, report and submission of two seminar report about a general and a specific transport policy topic. There is a verbal examination at the end of the semester. Weights of requirements in final mark: seminar reporting activity (10-10%), average of midterms (30%), verbal examination (50%).</t>
  </si>
  <si>
    <t>A zárthelyi dolgozatok külön-külön ismételten pótolhatók, az írásbeli dolgozatok késedelmesen beadhatók, a pótlási hét végéig.</t>
  </si>
  <si>
    <t>There are retakes from each midterms, the written reports can be delayed completed till end of delayed completion period.</t>
  </si>
  <si>
    <t>Mérési, elemzési, tervezési eljárások megismerése és készségszintű elsajátítása. Esettanulmányok. Konzultációkkal támogatott, önálló irodalomkutatás, témafeldolgozás; hallgatói kiselőadások tartása. A hallgatók önállóan (és/vagy csoportban) megoldandó (házi) feladatokat kapnak. A feladatok eredményeinek bemutatása.</t>
  </si>
  <si>
    <t>Learn and practice the measurement, analysis and planning methods. Case studies. Independ-ent literature research supported by consultations. Student presentations.  The students elaborate (individually and/or in teamwork) assignments. The task results should be presented.</t>
  </si>
  <si>
    <t>A tantárgy célja a klasszikus és magasan automatizált járművek kommunikációs rendszereinek bemutatása. ECU szintű kommunikáció, ECU-k közti kommunikáció mint, CAN, LIN, MOST, FlexRay, Autóipari Ethernet. Járművek közötti kommunikáció, V2X, kommunikációs protokollok, kiberbiztonsági kérdések. Elektromágneses kompatibilitás. Koommunikációs rendszerek tesztelése, validációja. Gépjármű diagnosztika.
Intelligens közlekedési rendszerek, bevezetés.
Számítógépes hálózati alapismeretek, protokollok.
Bevezetés a járműkommunikációba (V2X kommunikáció).
Járművek közötti kommunikáció (V2V), jármű és infrastruktúra közötti kommunikáció (V2I). 
V2X architektúrák és protokollok.
Szabványos V2X biztonság és adatvédelem.
Autóipari elektronikus irányítóegységek (ECUk) és ECU szintű kommunikáció (UART, SPI, I2C).
Autóipari belső kommunikációs protokollok és alkalmazásaik (CAN, LIN, FlexRay, MOST, Autóipari Ethernet)
Belső kommunikációs rendszerek kiberbiztonsága.
Kommunikációs rendszerek elektromágnese kompatibilitása más rendszerekkel.
Kommunikációs rendszerek diagnosztikai lehetőségei.
Járműkommunikációs rendszerek tesztelése és validálása.</t>
  </si>
  <si>
    <t>The aim of the course is to introduce the communication systems of classic and highly automated vehicles. ECU level communication, and in-vehicle communication protocols like CAN, LIN, MOST, FlexRay and Automotive Ethernet. Inter-vehicle communication, V2X. Communication protocols. Automotive cybersecurity issues. Electromagnetic compatibility. Testing and validation of communication systems. Vehicle diagnostics.
Intelligent transport systems, implementation.
Computer network basics, protocols.
Introduction to vehicle communication (V2X communication).
Vehicle to vehicle communication (V2V), vehicle to infrastructure communication (V2I). 
V2X architectures and protocols.
Standard V2X security and privacy.
Electronic Control Units (ECUs) and ECU level communication (UART, SPI, I2C).
Automotive in-vehicle communication protocols and their applications (CAN, LIN, FlexRay, MOST, Automotive Ethernet)
Cybersecurity of in-vehicle communication systems.
Electromagnetic compatibility of communication systems.
Diagnostic capabilities of communication systems.
Testing and validation of vehicle communication systems.</t>
  </si>
  <si>
    <t>Fodor Károly</t>
  </si>
  <si>
    <t>Dr. Rövid András</t>
  </si>
  <si>
    <t>Nyerges Ádám</t>
  </si>
  <si>
    <t>Aba Attila</t>
  </si>
  <si>
    <t>dummy</t>
  </si>
  <si>
    <t>dummydummydummydummydummydummydummydummydummydummydummydummydummy</t>
  </si>
  <si>
    <t>Project management in transportation</t>
  </si>
  <si>
    <t>Ács Sándor, Böhm Ádám, Dénes Róbert, Gergely Balázs, Hanó Csaba, Kalincsák Ferenc, Karakas Balázs, Kohnen Laura Hédi, Kotán Sándor, Orbán Ede Gyula, Ónody Attila Károly, Dr. Sipos Tibor, Veres Péter</t>
  </si>
  <si>
    <t>A tantárgyat a magyarországi Bosch csoport fejlesztőközpontjának mérnökei és projektvezetői tartják. A tantárgy célja, hogy a hallgatókat felkészítse a későbbi projektvezetői feladatok ellátására és projekttagként való aktív munkavégzésre.
A hallgatók megismerkedhetnek a világ vezető autóipari cége által a saját fejlesztéseinél is használt korszerű projektmenedzsment (innentől: PM) módszerekkel. A tananyag a PM eszközök bemutatása mellett a gyakoribb projektvezetői képességeket is érinti a különböző témáknál. 
A hallgatók konkrét iparági példákon keresztül részletesen megismerhetik:  
-	a különböző PM modelleket
-	a PM-tel kapcsolatos alapfogalmakat, definíciókat
-	a projekttípusokat (terv-alapú, agilis és hibrid)
-	a projekt idő-, költség- és erőforrás terv készítésének alapjait
-	a projekt életciklusának főbb szakaszait  
-	a mintafázis-függő és -független PM aktivitásokat
-	néhány, az autóipari projektekben alkalmazott minőségbiztosítási módszert
-	a követelmény-menedzsmentet
-	a kockázatkezelés alapjait
Az előadások nyelve magyar, az előadások során bemutatott előadásfóliák nyelve angol.</t>
  </si>
  <si>
    <t>The course is held by engineers and project managers from the Bosch Group's development centre in Hungary. The aim of the course is to prepare students for future management of projects and active work as project members.
Students will be introduced to the modern project management (PM) methods used by the world's leading automotive company in its own development projects. In addition to introducing PM tools, the course also covers more common project management skills in a variety of topics.
Students will learn in detail through specific industry examples:  
-	the various PM models
-	basic concepts and definitions related to PM
-	project approaches (plan-based, agile and hybrid)
-	the basics of project schedule-, budget- and resource-management
-	the main stages of project life cycle  
-	PM activities that are sample-phase dependent and independent
-	some quality assurance methods used in automotive projects
-	requirements management
-	the basics of risk management
The lectures will be held in Hungarian and the slides presented during the lectures will be in English.</t>
  </si>
  <si>
    <t>a) tudás:
- A projektmenedzsment mint termékfejlesztést támogató módszertan ismerete.
- Alábbi tudásterületek megismerése a Bosch PM-modellben:
•	Kommunikáció 
•	Stakeholder menedzsment
•	Követelmény menedzsment
•	Scope (magyarul: projekt terjedelem) menedzsment
•	WBS (magyarul: munkalebontási szerkezet)
•	Időterv menedzsment
•	Erőforrás menedzsment
•	Költség menedzsment
•	Beszerzés
•	Kockázatkezelés
•	Integráció
•	Dokumentáció menedzsment
•	Minőségbiztosítás
•	Soft és power skills
•	Projektmenedzsment mint szakma
- Angol szakkifejezések ismerete.
b) képesség:
- Projektek idő-, költség- és erőforrás tervének készítése.
- A megszerzett tudás birtokában egyszerűbb projektek megtervezése és levezénylése.
- A projektekhez szükséges termékek és szolgáltatások beszerzése.
- A projektekben előforduló kockázatok elemzése és kezelése.
- Minőségbiztosítási elemek alkalmazása.
- Projektdokumentáció készítése.
- Gördülékeny kommunikáció a projekten belül és kívül.
c) attitűd:
- Nyitottság a csapatmunkára, amely segíti a hatékony együttműködést más szakterületek specialistáival.
d) autonómia és felelősség:
- Megszerzett tudás kamatoztatása leendő munkahelyen, projektekben, szakdolgozatban vagy egyéb tudományos tevékenység során.
- Felelősségvállalás a projektek teljes körű vezetéséért, a döntések meghozataláért, a résztvevők munkájának irányításáért.</t>
  </si>
  <si>
    <t>a) knowledge:
- Knowledge of project management as a methodology to support product development.
- Exploring the following knowledge areas in the Bosch PM model, based on world-wide acknowledged PMI concept:
•	Communication 
•	Stakeholder management
•	Demand management
•	Scope management
•	WBS (work breakdown structure)
•	Schedule management
•	Resource management
•	Budget management
•	Procurement
•	Risk management
•	Integration management
•	Documentation management
•	Quality assurance
•	Soft skills and managerial skills (“Power skills”)
•	Project management as a profession
- Knowledge of English terminology.
b) ability:
- Preparing schedule, budget and resource plans for projects.
- Using the acquired knowledge to plan and manage simple projects.
- Procure products and/or services for projects.
- Analyze and manage risks in projects.
- Apply quality assurance elements.
- Prepare project documentation.
- Communicate appropriately within and outside the project.
c) attitude:
-  An openness to teamwork, which helps students to collaborate effectively with specialists from other fields of expertise.
d) autonomy and responsibility:
- Use the knowledge gained in a future job, project, thesis, or other academic activity.
- Taking responsibility for the overall management of projects, making decisions, and guiding the work of participants.</t>
  </si>
  <si>
    <t>Vehicle development project steering</t>
  </si>
  <si>
    <t>Járműipari termékfejlesztési projektvezetés</t>
  </si>
  <si>
    <t>BMEKOKKMsJ3001-00</t>
  </si>
  <si>
    <t>Dr. Szalay Zsolt, Dr. Pethő Zsombor, Dr. Bokor László, Jakab Tivadar</t>
  </si>
  <si>
    <t>Repüléstudományi és Hajózási Tanszék</t>
  </si>
  <si>
    <t>Vasúti Járművek és Járműrendszeranalízis Tanszék</t>
  </si>
  <si>
    <t>Bertalan Marcell, Dr. Rinkács Angéla</t>
  </si>
  <si>
    <t>Dr. Kovács Gábor, Dr. Bóna Krisztián, Bakos András, Lénárt Balázs, Dr. Sztrapkovics Balázs, Bertalan Marcell, Dr. Sárdi Dávid</t>
  </si>
  <si>
    <t>Az előadáson bemutatott kereslet- és készlettervezési módszerek és modellek  gyakorlati példákon történő bemutatása, az alkalmazásuk begyakoroltatása. A féléves házi feladat és a szimulációs játék megoldásának előkészítése.</t>
  </si>
  <si>
    <t>Practicing the demand and inventory planning techniques where presented in the lectures, through numerical examples. Preparation of homework and simulation game.</t>
  </si>
  <si>
    <t>Az aláírás megszerzésének feltétele egy darab házi feladat és a zárthelyi legalább elégséges szinten történő teljesítése, valamint egy szimulációs játékon történő részvétel. Az érdemjegy kialakításába beleszámít a házi feladat (20%), a szimulációs játékra kapott pontszám (10%), a zárthelyi dolgozat eredménye (20%) és a vizsga eredménye (50%).</t>
  </si>
  <si>
    <t>The requirement of the signature is to fulfill the homework, the midterm test and attending the simulation game. The homework (20%), the simulation game (10%), the midterm test (20%) and the exam result (50%) are included in the final grade.</t>
  </si>
  <si>
    <t>BMEKORHMsK2E01-00</t>
  </si>
  <si>
    <t>Dr. Bán Krisztián, Dr. Markovits Tamás, Hlinka József, Dr. Varga Ferenc László, Erőss László Dániel, Dr. Herczeg Szabolcs</t>
  </si>
  <si>
    <t>Dr. Markovits Tamás, Dr. Bán Krisztián, Dr. Vehovszky Balázs</t>
  </si>
  <si>
    <t>Dr. Takács János, Dr. Göndöcs Balázs, Dr. Varga Ferenc László</t>
  </si>
  <si>
    <t>Dr. Bán Krisztián, Dr. Markovits Tamás</t>
  </si>
  <si>
    <t>A félév során 1 zárthelyi dolgozatot iratunk. A zárthelyi eredménye megfelelt, ha a maximális pontszámnak több mint 50%-át sikerül elérni. Az aláíráshoz szükséges a laborokon való részvétel, a két féléves feladat elfogadható szintű leadása és a megfelelt zárthelyi. Az aláírás megszerzésének feltétele a „megfelelt” minősítésű zh, valamennyi labor elvégzése és a tervezési feledatok leadása. Az osztályzat a írásbeli vizsga alapján szerezhető meg.</t>
  </si>
  <si>
    <t xml:space="preserve">During the semester 1 midterm test has to be completed with more the 50 % of the maximal points.
The reqiurements for obtaining the signature are the taking part on labs, submit both of the independent tasks in satisfactory level, completing the midterm test.
The grade can be obtained from the written exam.
</t>
  </si>
  <si>
    <t>Dr. Lovas László, Dr. Susánszki Zoltán</t>
  </si>
  <si>
    <t>Dr. Tulipánt Gergely</t>
  </si>
  <si>
    <t>A tárgy keretein belül a hallgatók iránymutatást kapnak a haladó számítógéppel segített tervezés sokoldalúságára. A vizsgált témák az alábbiak.
A megbízhatóság-elmélet szerepe a járműiparban. A tönkremeneteli valószínűség fogalma, becslésének elméleti és kísérleti háttere. A rendszertelen terhelési folyamatok modellezésének és mérésének alapjai. A mérési eredmények feldolgozási módszerei. Az élettartam leírásának valószínűségelméleti alapjai. A terhelésegyüttes fogalma, fő típusai, szabványok. Az élettartam görbe fogalma, a kifáradási görbével való kapcsolata. A tönkremeneteli valószínűség meghatározása különböző terhelési modellek esetén. A Palmgren-Miner és Corten-Dolan típusú módszerek. A „biztonsági tényező” valószínűségelméleti értelmezése. Élettartam analízis a képlékeny zóna terjedése alapján. A névleges feszültségen és a helyi feszültség-nyúlás elemzésén alapuló módszerek. A ciklikus feszültség-nyúlás görbe, ciklikus lágyulás és keményedés. A nyúlás-élettartam görbék és felhasználásuk a helyi deformációs folyamatra alapozott élettartam számításban. A lineárisan rugalmas törésmechanika alapjai, repedt szerkezeti elemek kezelése. Repedés terjedés, maradék élettartam meghatározás. Fail-safe, safe-life és damage tolerant filozófiák.</t>
  </si>
  <si>
    <t xml:space="preserve">In this subject, a large spectrum of the advanced computer assisted design tools is presented. The studied topics are as follows. 
Role of the safety theory in the vehicle industry. Notion of failure probability, theoretical and practical estimation of its background. Basic modelling and measuring of irregular load processes. Treatment methods of measured results. Basics of lifetime estimation based on probability theory. Notion of the load collective, its types, standards. Notion of the lifetime curve, its connection to the fatigue curve. Failure probability definition for different load models. Palmgren-Miner and Corten-Dolan methods. Explication of the safety factor based on the probability theory. Lifetime analysis based on the increase of the plastic zone. Methods based on the nominal stress and on the local stress and strain. Cyclic stress-strain curve, cyclic softening and hardening. Strain-lifetime curves and their application in the lifetime computation based on the local deformation process. Bases of the linear elastic fracture mechanics. Handling of structural elements with fractures. Fracture propagation, estimation of remaining lifetime. Fail-safe, safe-life and damage tolerant philosophies. </t>
  </si>
  <si>
    <t>a) tudás
- A hallgató ismeri a rendszertelen terhelési folyamatok elméletét,
- Ismeri a terhelésanalízis módszereit, a tönkemenetel különböző definícióit,
- ismeri a kisciklusú kifáradás elméleti alapjait,
b) képesség
- A hallgató képes időben rendszertelenül változó terhelést értelmezni,
- Képes mérési adathalmazból a szerkezetre jellemző terhelés típusát megállapítani,
- Képes a terhelést elemezni, mérőszámait megállapítani, arra az alkatrész élettartamát megbecsülni,
- Képes munkáját csoportban végezni.
c) attitűd
- A hallgató az ismeretek megszerzésében törekszik a teljeskörűségre,
- együttműködik az oktatóval és hallgató társaival,
- nyitott az új és innovatív ötletek, kutatások megismerésére,
- munkájához információ-technológiai és számítástechnikai eszközöket is használ.
d) autonómia és felelősség
- A hallgató tudatában van felelősségének a társadalommal és a munkáltatóval szemben,
- munkájában kikéri mások szakmai véleményét is,
- a kihívásokat felelősen kezeli.</t>
  </si>
  <si>
    <t>a) knowledge: 
- The student knows the theory of random load process,
- knows the load analysis tools and the different definitions of failure,
- knows the basic rules of small cycle fatigue,
b) ability: 
- The student is able to handle a random load process,
- is able to find the structure's caracteristic load type form measured data,
- is able to analyse load, find the caracteristic values and to estimate lifetime with,
- is able to work in team.
c) attitude: 
- The student makes an effort to gather all the available informations in a given domain,
- Cooperates with his fellow students and the teacher,
- is open minded towards new and innovative ideas and researches,
- uses informatical and computational devices for his work  
d) autonomy and responsibility: 
- The student is conscient about his responsibility towards the society and his company,
- asks for the colleagues' expertise and judgement when working,
- considers challenges with responsibility.</t>
  </si>
  <si>
    <t>Csoport munka keretében történik a kapott VISSIM és VISUM modellezési feladat elkészítése.</t>
  </si>
  <si>
    <t>In the framework of team work a VISSIM and VISUM modelling tasks are prepared.</t>
  </si>
  <si>
    <t>A vendégelőadók által tartott gyakorlatokon kötelező a jelenlét. Ezen gyakorlatok időpontjait az előadásokon közöljük. A hallgatók két zárthelyi dolgozatot írnak és egy féléves feladatot adnak be. Az aláírás megszerzésének feltétele a feladat legalább elégséges szintű elkészítése és a zh-k egyenként legalább elégséges eredménye (a maximális pontszám felének megszerzése). A vizsga szóbeli. A félévközi teljesítmény 30%-os arányban számít bele az érdemjegybe.</t>
  </si>
  <si>
    <t>Attendance on seminars of guest lecturers is mandatory. Date of these seminars are announced on the lectures. The students write 2 midterms and submit 1 student assignment. The mid-semester signature is obtained if all the midterms are passed (half of the maximal scores) and the student assignment is submitted and accepted (at least half of the maximal scores). The semester is finished by oral exam. The final mark contains the mid-semester performance in 30%.</t>
  </si>
  <si>
    <t>A vendégelőadók által tartott gyakorlatokon kötelező a jelenlét. Ezen gyakorlatok időpontjait az előadásokon közöljük. A félév során a hallgatók két zárthelyi dolgozatot (elméleti és gyakorlati kérdésekkel) írnak és házi feladatokat adnak be. Az aláírás megszerzésének feltétele a feladatok legalább elégséges szintű elkészítése (a maximális pontszám felének megszerzése) és a zh.-k egyenként legalább elégséges eredménye (a maximális pontszám felének megszerzése). A vizsga szóbeli. A félévközi teljesítmény 50%-os arányban számít bele az érdemjegybe.</t>
  </si>
  <si>
    <t>Attendance on seminars of guest lecturers is mandatory. Date of these seminars are announced on the lectures. The students write 2 midterms (with theoretical and practical parts) and submit student assignments. The mid-semester signature is obtained if both midterms are passed (at least half of the maximal scores) and all student assignments are submitted and accepted (at least half of the maximal scores). The semester is finished by oral exam. The final mark contains the mid-semester performance in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</si>
</sst>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Arial Narrow"/>
      <family val="2"/>
      <charset val="238"/>
    </font>
    <font>
      <sz val="11"/>
      <name val="Arial Narrow"/>
      <family val="2"/>
      <charset val="238"/>
    </font>
    <font>
      <b/>
      <sz val="11"/>
      <color theme="1"/>
      <name val="Arial Narrow"/>
      <family val="2"/>
      <charset val="238"/>
    </font>
    <font>
      <b/>
      <sz val="11"/>
      <name val="Arial Narrow"/>
      <family val="2"/>
      <charset val="238"/>
    </font>
    <font>
      <sz val="11"/>
      <color theme="1"/>
      <name val="Courier New"/>
      <family val="3"/>
      <charset val="238"/>
    </font>
    <font>
      <b/>
      <sz val="11"/>
      <color theme="1"/>
      <name val="Courier New"/>
      <family val="3"/>
      <charset val="238"/>
    </font>
    <font>
      <sz val="11"/>
      <name val="Courier New"/>
      <family val="3"/>
      <charset val="238"/>
    </font>
    <font>
      <sz val="9"/>
      <color indexed="81"/>
      <name val="Tahoma"/>
      <family val="2"/>
      <charset val="238"/>
    </font>
    <font>
      <b/>
      <sz val="9"/>
      <color indexed="81"/>
      <name val="Tahoma"/>
      <family val="2"/>
      <charset val="238"/>
    </font>
    <font>
      <sz val="11"/>
      <color rgb="FFFF0000"/>
      <name val="Arial Narrow"/>
      <family val="2"/>
      <charset val="238"/>
    </font>
    <font>
      <sz val="11"/>
      <color theme="1"/>
      <name val="Arial Narrow"/>
      <family val="2"/>
    </font>
    <font>
      <i/>
      <sz val="11"/>
      <color theme="1"/>
      <name val="Arial Narrow"/>
      <family val="2"/>
      <charset val="238"/>
    </font>
    <font>
      <sz val="9"/>
      <color indexed="81"/>
      <name val="Tahoma"/>
      <charset val="1"/>
    </font>
    <font>
      <b/>
      <sz val="9"/>
      <color indexed="81"/>
      <name val="Tahoma"/>
      <charset val="1"/>
    </font>
  </fonts>
  <fills count="4">
    <fill>
      <patternFill patternType="none"/>
    </fill>
    <fill>
      <patternFill patternType="gray125"/>
    </fill>
    <fill>
      <patternFill patternType="solid">
        <fgColor rgb="FF92D050"/>
        <bgColor indexed="64"/>
      </patternFill>
    </fill>
    <fill>
      <patternFill patternType="solid">
        <fgColor rgb="FFCC00CC"/>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s>
  <cellStyleXfs count="1">
    <xf numFmtId="0" fontId="0" fillId="0" borderId="0"/>
  </cellStyleXfs>
  <cellXfs count="73">
    <xf numFmtId="0" fontId="0" fillId="0" borderId="0" xfId="0"/>
    <xf numFmtId="0" fontId="2"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1" fillId="0" borderId="0" xfId="0" applyFont="1" applyAlignment="1">
      <alignment horizontal="center" wrapText="1"/>
    </xf>
    <xf numFmtId="0" fontId="4" fillId="2" borderId="0" xfId="0" applyFont="1" applyFill="1" applyAlignment="1">
      <alignment wrapText="1"/>
    </xf>
    <xf numFmtId="0" fontId="3" fillId="2" borderId="0" xfId="0" applyFont="1" applyFill="1" applyAlignment="1">
      <alignment wrapText="1"/>
    </xf>
    <xf numFmtId="0" fontId="6" fillId="2" borderId="5" xfId="0" applyFont="1" applyFill="1" applyBorder="1" applyAlignment="1">
      <alignment wrapText="1"/>
    </xf>
    <xf numFmtId="0" fontId="3" fillId="2" borderId="11" xfId="0" applyFont="1" applyFill="1" applyBorder="1" applyAlignment="1">
      <alignment wrapText="1"/>
    </xf>
    <xf numFmtId="0" fontId="3" fillId="2" borderId="8" xfId="0" applyFont="1" applyFill="1" applyBorder="1" applyAlignment="1">
      <alignment wrapText="1"/>
    </xf>
    <xf numFmtId="0" fontId="3" fillId="2" borderId="8" xfId="0" applyFont="1" applyFill="1" applyBorder="1" applyAlignment="1">
      <alignment horizontal="center" wrapText="1"/>
    </xf>
    <xf numFmtId="0" fontId="3" fillId="0" borderId="0" xfId="0" applyFont="1" applyAlignment="1">
      <alignment wrapText="1"/>
    </xf>
    <xf numFmtId="0" fontId="3" fillId="2" borderId="5" xfId="0" applyFont="1" applyFill="1" applyBorder="1" applyAlignment="1">
      <alignment wrapText="1"/>
    </xf>
    <xf numFmtId="0" fontId="3" fillId="0" borderId="9" xfId="0" applyFont="1" applyBorder="1" applyAlignment="1">
      <alignment horizontal="center" wrapText="1"/>
    </xf>
    <xf numFmtId="0" fontId="3" fillId="0" borderId="5" xfId="0" applyFont="1" applyBorder="1" applyAlignment="1">
      <alignment horizontal="center" wrapText="1"/>
    </xf>
    <xf numFmtId="0" fontId="4" fillId="0" borderId="0" xfId="0" applyFont="1" applyAlignment="1">
      <alignment wrapText="1"/>
    </xf>
    <xf numFmtId="0" fontId="6" fillId="0" borderId="4" xfId="0" applyFont="1" applyBorder="1" applyAlignment="1">
      <alignment wrapText="1"/>
    </xf>
    <xf numFmtId="0" fontId="3" fillId="0" borderId="0" xfId="0" applyFont="1" applyAlignment="1">
      <alignment horizontal="center" wrapText="1"/>
    </xf>
    <xf numFmtId="0" fontId="3" fillId="0" borderId="4" xfId="0" applyFont="1" applyBorder="1" applyAlignment="1">
      <alignment horizontal="center" wrapText="1"/>
    </xf>
    <xf numFmtId="0" fontId="3" fillId="0" borderId="4" xfId="0" applyFont="1" applyBorder="1" applyAlignment="1">
      <alignment wrapText="1"/>
    </xf>
    <xf numFmtId="0" fontId="2" fillId="0" borderId="0" xfId="0" applyFont="1"/>
    <xf numFmtId="0" fontId="10" fillId="0" borderId="0" xfId="0" applyFont="1" applyAlignment="1">
      <alignment wrapText="1"/>
    </xf>
    <xf numFmtId="0" fontId="1" fillId="0" borderId="0" xfId="0" applyFont="1" applyAlignment="1">
      <alignment horizontal="left" wrapText="1"/>
    </xf>
    <xf numFmtId="0" fontId="1" fillId="0" borderId="4" xfId="0" applyFont="1" applyBorder="1" applyAlignment="1">
      <alignment wrapText="1"/>
    </xf>
    <xf numFmtId="0" fontId="1" fillId="0" borderId="0" xfId="0" applyFont="1"/>
    <xf numFmtId="0" fontId="1" fillId="0" borderId="4" xfId="0" applyFont="1" applyBorder="1"/>
    <xf numFmtId="0" fontId="1"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vertical="top" wrapText="1"/>
    </xf>
    <xf numFmtId="0" fontId="11" fillId="0" borderId="0" xfId="0" applyFont="1" applyAlignment="1">
      <alignment wrapText="1"/>
    </xf>
    <xf numFmtId="0" fontId="0" fillId="0" borderId="0" xfId="0" applyAlignment="1">
      <alignment wrapText="1"/>
    </xf>
    <xf numFmtId="0" fontId="1" fillId="0" borderId="0" xfId="0" quotePrefix="1" applyFont="1" applyAlignment="1">
      <alignment wrapText="1"/>
    </xf>
    <xf numFmtId="0" fontId="1" fillId="0" borderId="4" xfId="0" applyFont="1" applyBorder="1" applyAlignment="1">
      <alignment horizontal="left"/>
    </xf>
    <xf numFmtId="0" fontId="7" fillId="0" borderId="4" xfId="0" applyFont="1" applyBorder="1" applyAlignment="1">
      <alignment wrapText="1"/>
    </xf>
    <xf numFmtId="0" fontId="2" fillId="0" borderId="0" xfId="0" applyFont="1" applyAlignment="1">
      <alignment horizontal="center" wrapText="1"/>
    </xf>
    <xf numFmtId="0" fontId="2" fillId="0" borderId="4" xfId="0" applyFont="1" applyBorder="1" applyAlignment="1">
      <alignment horizontal="center" wrapText="1"/>
    </xf>
    <xf numFmtId="0" fontId="1" fillId="0" borderId="4" xfId="0" applyFont="1" applyBorder="1" applyAlignment="1">
      <alignment horizontal="center" wrapText="1"/>
    </xf>
    <xf numFmtId="0" fontId="1" fillId="0" borderId="10" xfId="0" applyFont="1" applyBorder="1" applyAlignment="1">
      <alignment horizontal="left"/>
    </xf>
    <xf numFmtId="0" fontId="1" fillId="0" borderId="0" xfId="0" quotePrefix="1" applyFont="1" applyAlignment="1">
      <alignment horizontal="center" wrapText="1"/>
    </xf>
    <xf numFmtId="0" fontId="5" fillId="0" borderId="0" xfId="0" applyFont="1" applyAlignment="1">
      <alignment horizontal="left"/>
    </xf>
    <xf numFmtId="0" fontId="1" fillId="0" borderId="0" xfId="0" applyFont="1" applyAlignment="1">
      <alignment horizontal="right"/>
    </xf>
    <xf numFmtId="0" fontId="7" fillId="0" borderId="0" xfId="0" applyFont="1"/>
    <xf numFmtId="0" fontId="2" fillId="0" borderId="0" xfId="0" applyFont="1" applyAlignment="1">
      <alignment horizontal="center"/>
    </xf>
    <xf numFmtId="0" fontId="2" fillId="0" borderId="4"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7" fillId="0" borderId="4" xfId="0" applyFont="1" applyBorder="1" applyAlignment="1">
      <alignment horizontal="left"/>
    </xf>
    <xf numFmtId="0" fontId="1" fillId="3" borderId="0" xfId="0" applyFont="1" applyFill="1" applyAlignment="1">
      <alignment horizontal="left" vertical="top" wrapText="1"/>
    </xf>
    <xf numFmtId="0" fontId="2" fillId="3" borderId="0" xfId="0" applyFont="1" applyFill="1" applyAlignment="1">
      <alignment vertical="top" wrapText="1"/>
    </xf>
    <xf numFmtId="0" fontId="2" fillId="3" borderId="0" xfId="0" applyFont="1" applyFill="1" applyAlignment="1">
      <alignment wrapText="1"/>
    </xf>
    <xf numFmtId="0" fontId="1" fillId="3" borderId="0" xfId="0" applyFont="1" applyFill="1" applyAlignment="1">
      <alignment wrapText="1"/>
    </xf>
    <xf numFmtId="0" fontId="1" fillId="0" borderId="16" xfId="0" applyFont="1" applyBorder="1" applyAlignment="1">
      <alignment wrapText="1"/>
    </xf>
    <xf numFmtId="0" fontId="1" fillId="0" borderId="16" xfId="0" applyFont="1" applyBorder="1" applyAlignment="1">
      <alignment horizontal="center" wrapText="1"/>
    </xf>
    <xf numFmtId="0" fontId="1" fillId="0" borderId="16" xfId="0" applyFont="1" applyBorder="1"/>
    <xf numFmtId="0" fontId="1" fillId="3" borderId="4" xfId="0" applyFont="1" applyFill="1" applyBorder="1" applyAlignment="1">
      <alignment wrapText="1"/>
    </xf>
    <xf numFmtId="0" fontId="1" fillId="3" borderId="4" xfId="0" applyFont="1" applyFill="1" applyBorder="1" applyAlignment="1">
      <alignment horizontal="left"/>
    </xf>
    <xf numFmtId="0" fontId="7" fillId="3" borderId="4" xfId="0" applyFont="1" applyFill="1" applyBorder="1" applyAlignment="1">
      <alignment horizontal="left"/>
    </xf>
    <xf numFmtId="0" fontId="1" fillId="3" borderId="4" xfId="0" applyFont="1" applyFill="1" applyBorder="1" applyAlignment="1">
      <alignment vertical="top" wrapText="1"/>
    </xf>
    <xf numFmtId="0" fontId="1" fillId="3" borderId="0" xfId="0" applyFont="1" applyFill="1"/>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0" xfId="0" applyFont="1" applyFill="1" applyAlignment="1">
      <alignment horizontal="center" wrapText="1"/>
    </xf>
    <xf numFmtId="0" fontId="3" fillId="2" borderId="12" xfId="0" applyFont="1" applyFill="1" applyBorder="1" applyAlignment="1">
      <alignment horizontal="center" wrapText="1"/>
    </xf>
    <xf numFmtId="0" fontId="3" fillId="2" borderId="13" xfId="0" applyFont="1" applyFill="1" applyBorder="1" applyAlignment="1">
      <alignment horizontal="center" wrapText="1"/>
    </xf>
    <xf numFmtId="0" fontId="3" fillId="2" borderId="14" xfId="0" applyFont="1" applyFill="1" applyBorder="1" applyAlignment="1">
      <alignment horizontal="center" wrapText="1"/>
    </xf>
    <xf numFmtId="0" fontId="3" fillId="2" borderId="9" xfId="0" applyFont="1" applyFill="1" applyBorder="1" applyAlignment="1">
      <alignment horizontal="center" wrapText="1"/>
    </xf>
    <xf numFmtId="0" fontId="3" fillId="2" borderId="15" xfId="0" applyFont="1" applyFill="1" applyBorder="1" applyAlignment="1">
      <alignment horizontal="center" wrapText="1"/>
    </xf>
  </cellXfs>
  <cellStyles count="1">
    <cellStyle name="Normál" xfId="0" builtinId="0"/>
  </cellStyles>
  <dxfs count="0"/>
  <tableStyles count="0" defaultTableStyle="TableStyleMedium2" defaultPivotStyle="PivotStyleLight16"/>
  <colors>
    <mruColors>
      <color rgb="FFCC00CC"/>
      <color rgb="FFCC3300"/>
      <color rgb="FF0099CC"/>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vt.bme.hu/" TargetMode="External"/><Relationship Id="rId2" Type="http://schemas.openxmlformats.org/officeDocument/2006/relationships/hyperlink" Target="https://www.filozofia.bme.hu/" TargetMode="External"/><Relationship Id="rId1" Type="http://schemas.openxmlformats.org/officeDocument/2006/relationships/hyperlink" Target="http://www.finance.bme.h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86"/>
  <sheetViews>
    <sheetView tabSelected="1" topLeftCell="B1" zoomScale="70" zoomScaleNormal="70" workbookViewId="0">
      <selection activeCell="AD134" sqref="AD134"/>
    </sheetView>
  </sheetViews>
  <sheetFormatPr defaultColWidth="9.140625" defaultRowHeight="16.5" x14ac:dyDescent="0.3"/>
  <cols>
    <col min="1" max="1" width="9.140625" style="2" hidden="1" customWidth="1"/>
    <col min="2" max="2" width="9.140625" style="2" customWidth="1"/>
    <col min="3" max="3" width="45.5703125" style="1" customWidth="1"/>
    <col min="4" max="4" width="54.140625" style="2" bestFit="1" customWidth="1"/>
    <col min="5" max="5" width="11.5703125" style="3" customWidth="1"/>
    <col min="6" max="8" width="9.140625" style="2" customWidth="1"/>
    <col min="9" max="14" width="5.85546875" style="2" customWidth="1"/>
    <col min="15" max="15" width="46.85546875" style="2" bestFit="1" customWidth="1"/>
    <col min="16" max="16" width="40.5703125" style="2" customWidth="1"/>
    <col min="17" max="17" width="24.5703125" style="2" customWidth="1"/>
    <col min="18" max="18" width="43.85546875" style="2" customWidth="1"/>
    <col min="19" max="26" width="8.140625" style="2" customWidth="1"/>
    <col min="27" max="27" width="9.5703125" style="2" customWidth="1"/>
    <col min="28" max="28" width="10.42578125" style="2" customWidth="1"/>
    <col min="29" max="30" width="9.140625" style="2" customWidth="1"/>
    <col min="31" max="31" width="10.42578125" style="2" customWidth="1"/>
    <col min="32" max="33" width="9.140625" style="2" customWidth="1"/>
    <col min="34" max="34" width="12.140625" style="2" customWidth="1"/>
    <col min="35" max="41" width="9.140625" style="2" customWidth="1"/>
    <col min="42" max="49" width="11" style="2" customWidth="1"/>
    <col min="50" max="50" width="9.140625" style="2" customWidth="1"/>
    <col min="51" max="55" width="9.140625" style="2"/>
    <col min="56" max="56" width="11.85546875" style="2" customWidth="1"/>
    <col min="57" max="16384" width="9.140625" style="2"/>
  </cols>
  <sheetData>
    <row r="1" spans="1:58" ht="33" x14ac:dyDescent="0.3">
      <c r="B1" s="2" t="s">
        <v>52</v>
      </c>
      <c r="C1" s="1" t="s">
        <v>549</v>
      </c>
      <c r="D1" s="21" t="s">
        <v>551</v>
      </c>
      <c r="E1" s="3" t="s">
        <v>550</v>
      </c>
      <c r="F1" s="2" t="s">
        <v>552</v>
      </c>
      <c r="G1" s="2" t="s">
        <v>553</v>
      </c>
      <c r="H1" s="2" t="s">
        <v>554</v>
      </c>
      <c r="I1" s="2" t="s">
        <v>555</v>
      </c>
      <c r="J1" s="2" t="s">
        <v>556</v>
      </c>
      <c r="K1" s="2" t="s">
        <v>557</v>
      </c>
      <c r="L1" s="2" t="s">
        <v>558</v>
      </c>
      <c r="M1" s="2" t="s">
        <v>559</v>
      </c>
      <c r="N1" s="2" t="s">
        <v>560</v>
      </c>
      <c r="O1" s="2" t="s">
        <v>561</v>
      </c>
      <c r="P1" s="2" t="s">
        <v>562</v>
      </c>
      <c r="Q1" s="2" t="s">
        <v>563</v>
      </c>
      <c r="R1" s="2" t="s">
        <v>564</v>
      </c>
      <c r="S1" s="2" t="s">
        <v>1199</v>
      </c>
      <c r="T1" s="2" t="s">
        <v>1200</v>
      </c>
      <c r="U1" s="2" t="s">
        <v>596</v>
      </c>
      <c r="V1" s="2" t="s">
        <v>593</v>
      </c>
      <c r="W1" s="2" t="s">
        <v>598</v>
      </c>
      <c r="X1" s="2" t="s">
        <v>594</v>
      </c>
      <c r="Y1" s="2" t="s">
        <v>597</v>
      </c>
      <c r="Z1" s="2" t="s">
        <v>595</v>
      </c>
      <c r="AA1" s="2" t="s">
        <v>565</v>
      </c>
      <c r="AB1" s="2" t="s">
        <v>599</v>
      </c>
      <c r="AC1" s="2" t="s">
        <v>566</v>
      </c>
      <c r="AD1" s="2" t="s">
        <v>567</v>
      </c>
      <c r="AE1" s="2" t="s">
        <v>600</v>
      </c>
      <c r="AF1" s="2" t="s">
        <v>568</v>
      </c>
      <c r="AG1" s="2" t="s">
        <v>569</v>
      </c>
      <c r="AH1" s="2" t="s">
        <v>601</v>
      </c>
      <c r="AI1" s="2" t="s">
        <v>570</v>
      </c>
      <c r="AJ1" s="2" t="s">
        <v>586</v>
      </c>
      <c r="AK1" s="2" t="s">
        <v>587</v>
      </c>
      <c r="AL1" s="2" t="s">
        <v>588</v>
      </c>
      <c r="AM1" s="2" t="s">
        <v>589</v>
      </c>
      <c r="AN1" s="2" t="s">
        <v>590</v>
      </c>
      <c r="AO1" s="2" t="s">
        <v>591</v>
      </c>
      <c r="AP1" s="2" t="s">
        <v>571</v>
      </c>
      <c r="AQ1" s="2" t="s">
        <v>572</v>
      </c>
      <c r="AR1" s="2" t="s">
        <v>573</v>
      </c>
      <c r="AS1" s="2" t="s">
        <v>574</v>
      </c>
      <c r="AT1" s="2" t="s">
        <v>575</v>
      </c>
      <c r="AU1" s="2" t="s">
        <v>576</v>
      </c>
      <c r="AV1" s="2" t="s">
        <v>577</v>
      </c>
      <c r="AW1" s="2" t="s">
        <v>578</v>
      </c>
      <c r="AX1" s="2" t="s">
        <v>579</v>
      </c>
      <c r="AY1" s="2" t="s">
        <v>580</v>
      </c>
      <c r="AZ1" s="2" t="s">
        <v>581</v>
      </c>
      <c r="BA1" s="2" t="s">
        <v>582</v>
      </c>
      <c r="BB1" s="2" t="s">
        <v>583</v>
      </c>
      <c r="BC1" s="2" t="s">
        <v>584</v>
      </c>
      <c r="BD1" s="2" t="s">
        <v>585</v>
      </c>
    </row>
    <row r="2" spans="1:58" ht="17.25" thickBot="1" x14ac:dyDescent="0.35">
      <c r="B2" s="24" t="s">
        <v>2303</v>
      </c>
      <c r="C2" s="24" t="s">
        <v>2304</v>
      </c>
      <c r="D2" s="24" t="s">
        <v>2304</v>
      </c>
      <c r="E2" s="24" t="s">
        <v>2303</v>
      </c>
      <c r="F2" s="24" t="s">
        <v>2303</v>
      </c>
      <c r="G2" s="24" t="s">
        <v>2303</v>
      </c>
      <c r="H2" s="24" t="s">
        <v>2303</v>
      </c>
      <c r="I2" s="24" t="s">
        <v>2303</v>
      </c>
      <c r="J2" s="24" t="s">
        <v>2303</v>
      </c>
      <c r="K2" s="24" t="s">
        <v>2303</v>
      </c>
      <c r="L2" s="24" t="s">
        <v>2303</v>
      </c>
      <c r="M2" s="24" t="s">
        <v>2303</v>
      </c>
      <c r="N2" s="24" t="s">
        <v>2303</v>
      </c>
      <c r="O2" s="24" t="s">
        <v>2304</v>
      </c>
      <c r="P2" s="24" t="s">
        <v>2304</v>
      </c>
      <c r="Q2" s="24" t="s">
        <v>2304</v>
      </c>
      <c r="R2" s="24" t="s">
        <v>2304</v>
      </c>
      <c r="S2" s="24" t="s">
        <v>2303</v>
      </c>
      <c r="T2" s="24" t="s">
        <v>2303</v>
      </c>
      <c r="U2" s="24" t="s">
        <v>2303</v>
      </c>
      <c r="V2" s="24" t="s">
        <v>2303</v>
      </c>
      <c r="W2" s="24" t="s">
        <v>2303</v>
      </c>
      <c r="X2" s="24" t="s">
        <v>2303</v>
      </c>
      <c r="Y2" s="24" t="s">
        <v>2304</v>
      </c>
      <c r="Z2" s="24" t="s">
        <v>2304</v>
      </c>
      <c r="AA2" s="24" t="s">
        <v>2304</v>
      </c>
      <c r="AB2" s="24" t="s">
        <v>2304</v>
      </c>
      <c r="AC2" s="24" t="s">
        <v>2304</v>
      </c>
      <c r="AD2" s="24" t="s">
        <v>2304</v>
      </c>
      <c r="AE2" s="24" t="s">
        <v>2304</v>
      </c>
      <c r="AF2" s="24" t="s">
        <v>2304</v>
      </c>
      <c r="AG2" s="24" t="s">
        <v>2304</v>
      </c>
      <c r="AH2" s="24" t="s">
        <v>2304</v>
      </c>
      <c r="AI2" s="24" t="s">
        <v>2304</v>
      </c>
      <c r="AJ2" s="24" t="s">
        <v>2304</v>
      </c>
      <c r="AK2" s="24" t="s">
        <v>2304</v>
      </c>
      <c r="AL2" s="24" t="s">
        <v>2304</v>
      </c>
      <c r="AM2" s="24" t="s">
        <v>2304</v>
      </c>
      <c r="AN2" s="24" t="s">
        <v>2304</v>
      </c>
      <c r="AO2" s="24" t="s">
        <v>2304</v>
      </c>
      <c r="AP2" s="24" t="s">
        <v>2304</v>
      </c>
      <c r="AQ2" s="24" t="s">
        <v>2304</v>
      </c>
      <c r="AR2" s="24" t="s">
        <v>2304</v>
      </c>
      <c r="AS2" s="24" t="s">
        <v>2304</v>
      </c>
      <c r="AT2" s="24" t="s">
        <v>2304</v>
      </c>
      <c r="AU2" s="24" t="s">
        <v>2304</v>
      </c>
      <c r="AV2" s="24" t="s">
        <v>2304</v>
      </c>
      <c r="AW2" s="24" t="s">
        <v>2304</v>
      </c>
      <c r="AX2" s="24" t="s">
        <v>2304</v>
      </c>
      <c r="AY2" s="24" t="s">
        <v>2304</v>
      </c>
      <c r="AZ2" s="24" t="s">
        <v>2304</v>
      </c>
      <c r="BA2" s="24" t="s">
        <v>2304</v>
      </c>
      <c r="BB2" s="24" t="s">
        <v>2304</v>
      </c>
      <c r="BC2" s="24" t="s">
        <v>2304</v>
      </c>
      <c r="BD2" s="24" t="s">
        <v>2304</v>
      </c>
    </row>
    <row r="3" spans="1:58" ht="17.25" thickBot="1" x14ac:dyDescent="0.35">
      <c r="C3" s="61" t="s">
        <v>13</v>
      </c>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3"/>
      <c r="AJ3" s="62"/>
      <c r="AK3" s="62"/>
      <c r="AL3" s="62"/>
      <c r="AM3" s="62"/>
      <c r="AN3" s="62"/>
      <c r="AO3" s="62"/>
      <c r="AP3" s="62"/>
      <c r="AQ3" s="62"/>
      <c r="AR3" s="62"/>
      <c r="AS3" s="63"/>
      <c r="AT3" s="61" t="s">
        <v>17</v>
      </c>
      <c r="AU3" s="62"/>
      <c r="AV3" s="62"/>
      <c r="AW3" s="62"/>
      <c r="AX3" s="62"/>
      <c r="AY3" s="62"/>
      <c r="AZ3" s="62"/>
      <c r="BA3" s="62"/>
      <c r="BB3" s="62"/>
      <c r="BC3" s="62"/>
      <c r="BD3" s="63"/>
    </row>
    <row r="4" spans="1:58" ht="66" x14ac:dyDescent="0.3">
      <c r="C4" s="5" t="s">
        <v>0</v>
      </c>
      <c r="D4" s="6" t="s">
        <v>1</v>
      </c>
      <c r="E4" s="7" t="s">
        <v>2</v>
      </c>
      <c r="F4" s="8" t="s">
        <v>3</v>
      </c>
      <c r="G4" s="9" t="s">
        <v>592</v>
      </c>
      <c r="H4" s="10" t="s">
        <v>4</v>
      </c>
      <c r="I4" s="64" t="s">
        <v>5</v>
      </c>
      <c r="J4" s="65"/>
      <c r="K4" s="66"/>
      <c r="L4" s="64" t="s">
        <v>6</v>
      </c>
      <c r="M4" s="65"/>
      <c r="N4" s="66"/>
      <c r="O4" s="11" t="s">
        <v>8</v>
      </c>
      <c r="P4" s="11" t="s">
        <v>837</v>
      </c>
      <c r="Q4" s="6" t="s">
        <v>18</v>
      </c>
      <c r="R4" s="12" t="s">
        <v>7</v>
      </c>
      <c r="S4" s="13" t="s">
        <v>63</v>
      </c>
      <c r="T4" s="14" t="s">
        <v>62</v>
      </c>
      <c r="U4" s="13" t="s">
        <v>63</v>
      </c>
      <c r="V4" s="14" t="s">
        <v>62</v>
      </c>
      <c r="W4" s="13" t="s">
        <v>63</v>
      </c>
      <c r="X4" s="14" t="s">
        <v>62</v>
      </c>
      <c r="Y4" s="13" t="s">
        <v>63</v>
      </c>
      <c r="Z4" s="14" t="s">
        <v>62</v>
      </c>
      <c r="AA4" s="72" t="s">
        <v>9</v>
      </c>
      <c r="AB4" s="71"/>
      <c r="AC4" s="71"/>
      <c r="AD4" s="71"/>
      <c r="AE4" s="71"/>
      <c r="AF4" s="71"/>
      <c r="AG4" s="71"/>
      <c r="AH4" s="71"/>
      <c r="AI4" s="71"/>
      <c r="AJ4" s="71" t="s">
        <v>10</v>
      </c>
      <c r="AK4" s="71"/>
      <c r="AL4" s="71"/>
      <c r="AM4" s="71"/>
      <c r="AN4" s="71"/>
      <c r="AO4" s="71"/>
      <c r="AP4" s="6" t="s">
        <v>11</v>
      </c>
      <c r="AQ4" s="6" t="s">
        <v>539</v>
      </c>
      <c r="AR4" s="6" t="s">
        <v>12</v>
      </c>
      <c r="AS4" s="6" t="s">
        <v>540</v>
      </c>
      <c r="AT4" s="6" t="s">
        <v>14</v>
      </c>
      <c r="AU4" s="6" t="s">
        <v>541</v>
      </c>
      <c r="AV4" s="6" t="s">
        <v>15</v>
      </c>
      <c r="AW4" s="6" t="s">
        <v>542</v>
      </c>
      <c r="AX4" s="67" t="s">
        <v>16</v>
      </c>
      <c r="AY4" s="67"/>
      <c r="AZ4" s="67"/>
      <c r="BA4" s="67"/>
      <c r="BB4" s="67"/>
      <c r="BC4" s="67"/>
      <c r="BD4" s="67"/>
    </row>
    <row r="5" spans="1:58" ht="31.5" x14ac:dyDescent="0.3">
      <c r="B5" s="2" t="s">
        <v>52</v>
      </c>
      <c r="C5" s="15" t="s">
        <v>0</v>
      </c>
      <c r="D5" s="11" t="s">
        <v>1</v>
      </c>
      <c r="E5" s="16" t="s">
        <v>2</v>
      </c>
      <c r="F5" s="17" t="s">
        <v>2146</v>
      </c>
      <c r="G5" s="17" t="s">
        <v>2147</v>
      </c>
      <c r="H5" s="18" t="s">
        <v>4</v>
      </c>
      <c r="I5" s="17" t="s">
        <v>2148</v>
      </c>
      <c r="J5" s="17" t="s">
        <v>2149</v>
      </c>
      <c r="K5" s="18" t="s">
        <v>2150</v>
      </c>
      <c r="L5" s="17" t="s">
        <v>2151</v>
      </c>
      <c r="M5" s="17" t="s">
        <v>2152</v>
      </c>
      <c r="N5" s="18" t="s">
        <v>2153</v>
      </c>
      <c r="O5" s="11" t="s">
        <v>8</v>
      </c>
      <c r="P5" s="11" t="s">
        <v>837</v>
      </c>
      <c r="Q5" s="11" t="s">
        <v>18</v>
      </c>
      <c r="R5" s="19" t="s">
        <v>7</v>
      </c>
      <c r="S5" s="11" t="s">
        <v>63</v>
      </c>
      <c r="T5" s="19" t="s">
        <v>2154</v>
      </c>
      <c r="U5" s="11" t="s">
        <v>63</v>
      </c>
      <c r="V5" s="19" t="s">
        <v>2154</v>
      </c>
      <c r="W5" s="11" t="s">
        <v>63</v>
      </c>
      <c r="X5" s="19" t="s">
        <v>2154</v>
      </c>
      <c r="Y5" s="11" t="s">
        <v>63</v>
      </c>
      <c r="Z5" s="19" t="s">
        <v>2154</v>
      </c>
      <c r="AA5" s="68" t="s">
        <v>59</v>
      </c>
      <c r="AB5" s="69"/>
      <c r="AC5" s="70"/>
      <c r="AD5" s="68" t="s">
        <v>60</v>
      </c>
      <c r="AE5" s="69"/>
      <c r="AF5" s="70"/>
      <c r="AG5" s="68" t="s">
        <v>61</v>
      </c>
      <c r="AH5" s="69"/>
      <c r="AI5" s="69"/>
      <c r="AJ5" s="11" t="s">
        <v>2155</v>
      </c>
      <c r="AK5" s="11" t="s">
        <v>2156</v>
      </c>
      <c r="AL5" s="11" t="s">
        <v>2157</v>
      </c>
      <c r="AM5" s="11" t="s">
        <v>2158</v>
      </c>
      <c r="AN5" s="11" t="s">
        <v>2159</v>
      </c>
      <c r="AO5" s="11" t="s">
        <v>2160</v>
      </c>
      <c r="AP5" s="11" t="s">
        <v>2162</v>
      </c>
      <c r="AQ5" s="11" t="s">
        <v>2161</v>
      </c>
      <c r="AR5" s="11" t="s">
        <v>2163</v>
      </c>
      <c r="AS5" s="11" t="s">
        <v>2164</v>
      </c>
      <c r="AT5" s="11" t="s">
        <v>2165</v>
      </c>
      <c r="AU5" s="11" t="s">
        <v>2166</v>
      </c>
      <c r="AV5" s="11" t="s">
        <v>2167</v>
      </c>
      <c r="AW5" s="11" t="s">
        <v>2168</v>
      </c>
      <c r="AX5" s="17" t="s">
        <v>2169</v>
      </c>
      <c r="AY5" s="17" t="s">
        <v>2170</v>
      </c>
      <c r="AZ5" s="17" t="s">
        <v>2171</v>
      </c>
      <c r="BA5" s="17" t="s">
        <v>2172</v>
      </c>
      <c r="BB5" s="17" t="s">
        <v>2173</v>
      </c>
      <c r="BC5" s="17" t="s">
        <v>2174</v>
      </c>
      <c r="BD5" s="17" t="s">
        <v>2175</v>
      </c>
      <c r="BF5" s="2" t="s">
        <v>2176</v>
      </c>
    </row>
    <row r="6" spans="1:58" ht="15.75" customHeight="1" x14ac:dyDescent="0.3">
      <c r="A6" s="1" t="s">
        <v>313</v>
      </c>
      <c r="B6" s="1" t="s">
        <v>55</v>
      </c>
      <c r="C6" s="1" t="s">
        <v>95</v>
      </c>
      <c r="D6" s="1" t="s">
        <v>95</v>
      </c>
      <c r="E6" s="35" t="s">
        <v>142</v>
      </c>
      <c r="F6" s="36" t="s">
        <v>21</v>
      </c>
      <c r="G6" s="36" t="s">
        <v>548</v>
      </c>
      <c r="H6" s="37">
        <v>4</v>
      </c>
      <c r="I6" s="36">
        <v>2</v>
      </c>
      <c r="J6" s="36">
        <v>0</v>
      </c>
      <c r="K6" s="37">
        <v>1</v>
      </c>
      <c r="L6" s="36">
        <v>9</v>
      </c>
      <c r="M6" s="36">
        <v>0</v>
      </c>
      <c r="N6" s="37">
        <v>5</v>
      </c>
      <c r="O6" s="2" t="s">
        <v>2315</v>
      </c>
      <c r="P6" s="2" t="s">
        <v>2144</v>
      </c>
      <c r="Q6" s="2" t="s">
        <v>38</v>
      </c>
      <c r="R6" s="2" t="s">
        <v>1093</v>
      </c>
      <c r="S6" s="53" t="s">
        <v>538</v>
      </c>
      <c r="T6" s="23"/>
      <c r="U6" s="2" t="s">
        <v>538</v>
      </c>
      <c r="V6" s="38"/>
      <c r="W6" s="4" t="s">
        <v>65</v>
      </c>
      <c r="X6" s="38" t="s">
        <v>64</v>
      </c>
      <c r="Y6" s="2" t="s">
        <v>538</v>
      </c>
      <c r="Z6" s="38"/>
      <c r="AA6" s="26" t="s">
        <v>65</v>
      </c>
      <c r="AB6" s="26" t="s">
        <v>65</v>
      </c>
      <c r="AC6" s="34" t="s">
        <v>65</v>
      </c>
      <c r="AD6" s="26" t="s">
        <v>65</v>
      </c>
      <c r="AE6" s="26" t="s">
        <v>65</v>
      </c>
      <c r="AF6" s="34" t="s">
        <v>65</v>
      </c>
      <c r="AG6" s="26" t="s">
        <v>65</v>
      </c>
      <c r="AH6" s="26" t="s">
        <v>65</v>
      </c>
      <c r="AI6" s="39" t="s">
        <v>65</v>
      </c>
      <c r="AJ6" s="2" t="s">
        <v>2014</v>
      </c>
      <c r="AK6" s="2" t="s">
        <v>1100</v>
      </c>
      <c r="AL6" s="2" t="s">
        <v>65</v>
      </c>
      <c r="AM6" s="2" t="s">
        <v>65</v>
      </c>
      <c r="AN6" s="2" t="s">
        <v>500</v>
      </c>
      <c r="AO6" s="2" t="s">
        <v>1101</v>
      </c>
      <c r="AP6" s="2" t="s">
        <v>1690</v>
      </c>
      <c r="AQ6" s="2" t="s">
        <v>1734</v>
      </c>
      <c r="AR6" s="2" t="s">
        <v>1096</v>
      </c>
      <c r="AS6" s="2" t="s">
        <v>1097</v>
      </c>
      <c r="AT6" s="2" t="s">
        <v>1348</v>
      </c>
      <c r="AU6" s="2" t="s">
        <v>1349</v>
      </c>
      <c r="AV6" s="2" t="s">
        <v>1350</v>
      </c>
      <c r="AW6" s="2" t="s">
        <v>1351</v>
      </c>
      <c r="AX6" s="2">
        <f t="shared" ref="AX6:AX35" si="0">(I6+J6+K6)*14</f>
        <v>42</v>
      </c>
      <c r="AY6" s="2">
        <v>11</v>
      </c>
      <c r="AZ6" s="2">
        <v>4</v>
      </c>
      <c r="BA6" s="2">
        <v>0</v>
      </c>
      <c r="BB6" s="2">
        <v>53</v>
      </c>
      <c r="BC6" s="2">
        <v>10</v>
      </c>
      <c r="BD6" s="2">
        <f t="shared" ref="BD6:BD36" si="1">SUM(AX6:BC6)</f>
        <v>120</v>
      </c>
      <c r="BF6" s="2">
        <f t="shared" ref="BF6:BF31" si="2">30*H6-BD6</f>
        <v>0</v>
      </c>
    </row>
    <row r="7" spans="1:58" ht="15.75" customHeight="1" x14ac:dyDescent="0.3">
      <c r="A7" s="1" t="s">
        <v>313</v>
      </c>
      <c r="B7" s="1" t="s">
        <v>55</v>
      </c>
      <c r="C7" s="1" t="s">
        <v>85</v>
      </c>
      <c r="D7" s="1" t="s">
        <v>85</v>
      </c>
      <c r="E7" s="35" t="s">
        <v>131</v>
      </c>
      <c r="F7" s="36" t="s">
        <v>20</v>
      </c>
      <c r="G7" s="36" t="s">
        <v>895</v>
      </c>
      <c r="H7" s="37">
        <v>3</v>
      </c>
      <c r="I7" s="36">
        <v>1</v>
      </c>
      <c r="J7" s="36">
        <v>0</v>
      </c>
      <c r="K7" s="37">
        <v>1</v>
      </c>
      <c r="L7" s="36">
        <v>3</v>
      </c>
      <c r="M7" s="36">
        <v>0</v>
      </c>
      <c r="N7" s="37">
        <v>4</v>
      </c>
      <c r="O7" s="2" t="s">
        <v>2315</v>
      </c>
      <c r="P7" s="2" t="s">
        <v>2144</v>
      </c>
      <c r="Q7" s="2" t="s">
        <v>38</v>
      </c>
      <c r="R7" s="2" t="s">
        <v>1093</v>
      </c>
      <c r="S7" s="53" t="s">
        <v>538</v>
      </c>
      <c r="T7" s="23"/>
      <c r="U7" s="2" t="s">
        <v>538</v>
      </c>
      <c r="V7" s="38"/>
      <c r="W7" s="4" t="s">
        <v>65</v>
      </c>
      <c r="X7" s="38" t="s">
        <v>64</v>
      </c>
      <c r="Y7" s="2" t="s">
        <v>538</v>
      </c>
      <c r="Z7" s="38"/>
      <c r="AA7" s="26" t="s">
        <v>65</v>
      </c>
      <c r="AB7" s="26" t="s">
        <v>65</v>
      </c>
      <c r="AC7" s="34" t="s">
        <v>65</v>
      </c>
      <c r="AD7" s="26" t="s">
        <v>65</v>
      </c>
      <c r="AE7" s="26" t="s">
        <v>65</v>
      </c>
      <c r="AF7" s="34" t="s">
        <v>65</v>
      </c>
      <c r="AG7" s="26" t="s">
        <v>65</v>
      </c>
      <c r="AH7" s="26" t="s">
        <v>65</v>
      </c>
      <c r="AI7" s="39" t="s">
        <v>65</v>
      </c>
      <c r="AJ7" s="2" t="s">
        <v>435</v>
      </c>
      <c r="AK7" s="2" t="s">
        <v>1094</v>
      </c>
      <c r="AL7" s="2" t="s">
        <v>65</v>
      </c>
      <c r="AM7" s="2" t="s">
        <v>65</v>
      </c>
      <c r="AN7" s="2" t="s">
        <v>498</v>
      </c>
      <c r="AO7" s="2" t="s">
        <v>1095</v>
      </c>
      <c r="AP7" s="2" t="s">
        <v>1691</v>
      </c>
      <c r="AQ7" s="2" t="s">
        <v>1708</v>
      </c>
      <c r="AR7" s="2" t="s">
        <v>1096</v>
      </c>
      <c r="AS7" s="2" t="s">
        <v>1097</v>
      </c>
      <c r="AT7" s="2" t="s">
        <v>1344</v>
      </c>
      <c r="AU7" s="2" t="s">
        <v>1345</v>
      </c>
      <c r="AV7" s="2" t="s">
        <v>1346</v>
      </c>
      <c r="AW7" s="2" t="s">
        <v>1347</v>
      </c>
      <c r="AX7" s="2">
        <f t="shared" si="0"/>
        <v>28</v>
      </c>
      <c r="AY7" s="2">
        <v>9</v>
      </c>
      <c r="AZ7" s="2">
        <v>6</v>
      </c>
      <c r="BA7" s="2">
        <v>0</v>
      </c>
      <c r="BB7" s="2">
        <v>47</v>
      </c>
      <c r="BC7" s="2">
        <v>0</v>
      </c>
      <c r="BD7" s="2">
        <f t="shared" si="1"/>
        <v>90</v>
      </c>
      <c r="BF7" s="2">
        <f t="shared" si="2"/>
        <v>0</v>
      </c>
    </row>
    <row r="8" spans="1:58" ht="15.75" customHeight="1" x14ac:dyDescent="0.3">
      <c r="A8" s="1"/>
      <c r="B8" s="1" t="s">
        <v>56</v>
      </c>
      <c r="C8" s="1" t="s">
        <v>156</v>
      </c>
      <c r="D8" s="1" t="s">
        <v>354</v>
      </c>
      <c r="E8" s="35" t="s">
        <v>238</v>
      </c>
      <c r="F8" s="36" t="s">
        <v>20</v>
      </c>
      <c r="G8" s="36" t="s">
        <v>895</v>
      </c>
      <c r="H8" s="37">
        <v>5</v>
      </c>
      <c r="I8" s="36">
        <v>2</v>
      </c>
      <c r="J8" s="36">
        <v>0</v>
      </c>
      <c r="K8" s="37">
        <v>2</v>
      </c>
      <c r="L8" s="36">
        <v>10</v>
      </c>
      <c r="M8" s="36">
        <v>0</v>
      </c>
      <c r="N8" s="37">
        <v>11</v>
      </c>
      <c r="O8" s="2" t="s">
        <v>1642</v>
      </c>
      <c r="P8" s="2" t="s">
        <v>545</v>
      </c>
      <c r="Q8" s="2" t="s">
        <v>32</v>
      </c>
      <c r="R8" s="2" t="s">
        <v>32</v>
      </c>
      <c r="S8" s="53" t="s">
        <v>538</v>
      </c>
      <c r="T8" s="23"/>
      <c r="U8" s="2" t="s">
        <v>538</v>
      </c>
      <c r="V8" s="38"/>
      <c r="W8" s="2" t="s">
        <v>538</v>
      </c>
      <c r="X8" s="38"/>
      <c r="Y8" s="4" t="s">
        <v>65</v>
      </c>
      <c r="Z8" s="38" t="s">
        <v>53</v>
      </c>
      <c r="AA8" s="26" t="s">
        <v>65</v>
      </c>
      <c r="AB8" s="26" t="s">
        <v>65</v>
      </c>
      <c r="AC8" s="34" t="s">
        <v>65</v>
      </c>
      <c r="AD8" s="26" t="s">
        <v>65</v>
      </c>
      <c r="AE8" s="26" t="s">
        <v>65</v>
      </c>
      <c r="AF8" s="34" t="s">
        <v>65</v>
      </c>
      <c r="AG8" s="26" t="s">
        <v>65</v>
      </c>
      <c r="AH8" s="26" t="s">
        <v>65</v>
      </c>
      <c r="AI8" s="39" t="s">
        <v>65</v>
      </c>
      <c r="AJ8" s="2" t="s">
        <v>753</v>
      </c>
      <c r="AK8" s="2" t="s">
        <v>754</v>
      </c>
      <c r="AL8" s="2" t="s">
        <v>65</v>
      </c>
      <c r="AM8" s="2" t="s">
        <v>65</v>
      </c>
      <c r="AN8" s="2" t="s">
        <v>502</v>
      </c>
      <c r="AO8" s="2" t="s">
        <v>755</v>
      </c>
      <c r="AP8" s="2" t="s">
        <v>1570</v>
      </c>
      <c r="AQ8" s="2" t="s">
        <v>1735</v>
      </c>
      <c r="AR8" s="2" t="s">
        <v>721</v>
      </c>
      <c r="AS8" s="2" t="s">
        <v>722</v>
      </c>
      <c r="AT8" s="2" t="s">
        <v>1398</v>
      </c>
      <c r="AU8" s="2" t="s">
        <v>1399</v>
      </c>
      <c r="AV8" s="2" t="s">
        <v>725</v>
      </c>
      <c r="AW8" s="2" t="s">
        <v>1400</v>
      </c>
      <c r="AX8" s="2">
        <f t="shared" si="0"/>
        <v>56</v>
      </c>
      <c r="AY8" s="2">
        <v>18</v>
      </c>
      <c r="AZ8" s="2">
        <v>12</v>
      </c>
      <c r="BA8" s="2">
        <v>30</v>
      </c>
      <c r="BB8" s="2">
        <v>34</v>
      </c>
      <c r="BC8" s="2">
        <v>0</v>
      </c>
      <c r="BD8" s="2">
        <f t="shared" si="1"/>
        <v>150</v>
      </c>
      <c r="BF8" s="2">
        <f t="shared" si="2"/>
        <v>0</v>
      </c>
    </row>
    <row r="9" spans="1:58" ht="15.75" customHeight="1" x14ac:dyDescent="0.3">
      <c r="A9" s="1" t="s">
        <v>313</v>
      </c>
      <c r="B9" s="1" t="s">
        <v>23</v>
      </c>
      <c r="C9" s="1" t="s">
        <v>1873</v>
      </c>
      <c r="D9" s="1" t="s">
        <v>1874</v>
      </c>
      <c r="E9" s="35" t="s">
        <v>1884</v>
      </c>
      <c r="F9" s="36" t="s">
        <v>20</v>
      </c>
      <c r="G9" s="36" t="s">
        <v>895</v>
      </c>
      <c r="H9" s="37">
        <v>2</v>
      </c>
      <c r="I9" s="36">
        <v>2</v>
      </c>
      <c r="J9" s="36">
        <v>0</v>
      </c>
      <c r="K9" s="37">
        <v>0</v>
      </c>
      <c r="L9" s="36">
        <v>7</v>
      </c>
      <c r="M9" s="36">
        <v>0</v>
      </c>
      <c r="N9" s="37">
        <v>0</v>
      </c>
      <c r="O9" s="2" t="s">
        <v>1875</v>
      </c>
      <c r="P9" s="2" t="s">
        <v>1885</v>
      </c>
      <c r="Q9" s="2" t="s">
        <v>1900</v>
      </c>
      <c r="R9" s="2" t="s">
        <v>1906</v>
      </c>
      <c r="S9" s="53" t="s">
        <v>538</v>
      </c>
      <c r="T9" s="23"/>
      <c r="U9" s="2" t="s">
        <v>538</v>
      </c>
      <c r="V9" s="38" t="s">
        <v>1204</v>
      </c>
      <c r="W9" s="2" t="s">
        <v>538</v>
      </c>
      <c r="X9" s="38" t="s">
        <v>1204</v>
      </c>
      <c r="Y9" s="2" t="s">
        <v>538</v>
      </c>
      <c r="Z9" s="38" t="s">
        <v>1204</v>
      </c>
      <c r="AA9" s="26" t="s">
        <v>65</v>
      </c>
      <c r="AB9" s="26" t="s">
        <v>65</v>
      </c>
      <c r="AC9" s="34" t="s">
        <v>65</v>
      </c>
      <c r="AD9" s="26" t="s">
        <v>65</v>
      </c>
      <c r="AE9" s="26" t="s">
        <v>65</v>
      </c>
      <c r="AF9" s="34" t="s">
        <v>65</v>
      </c>
      <c r="AG9" s="26" t="s">
        <v>65</v>
      </c>
      <c r="AH9" s="26" t="s">
        <v>65</v>
      </c>
      <c r="AI9" s="39" t="s">
        <v>65</v>
      </c>
      <c r="AJ9" s="2" t="s">
        <v>1901</v>
      </c>
      <c r="AK9" s="2" t="s">
        <v>1902</v>
      </c>
      <c r="AL9" s="2" t="s">
        <v>65</v>
      </c>
      <c r="AM9" s="2" t="s">
        <v>65</v>
      </c>
      <c r="AN9" s="2" t="s">
        <v>65</v>
      </c>
      <c r="AO9" s="2" t="s">
        <v>65</v>
      </c>
      <c r="AP9" s="2" t="s">
        <v>1961</v>
      </c>
      <c r="AQ9" s="2" t="s">
        <v>1962</v>
      </c>
      <c r="AR9" s="2" t="s">
        <v>1876</v>
      </c>
      <c r="AS9" s="2" t="s">
        <v>1876</v>
      </c>
      <c r="AT9" s="2" t="s">
        <v>1903</v>
      </c>
      <c r="AU9" s="2" t="s">
        <v>1904</v>
      </c>
      <c r="AV9" s="2" t="s">
        <v>1905</v>
      </c>
      <c r="AW9" s="2" t="s">
        <v>1905</v>
      </c>
      <c r="AX9" s="2">
        <f t="shared" si="0"/>
        <v>28</v>
      </c>
      <c r="AY9" s="2">
        <v>0</v>
      </c>
      <c r="AZ9" s="2">
        <v>0</v>
      </c>
      <c r="BA9" s="2">
        <v>32</v>
      </c>
      <c r="BB9" s="2">
        <v>0</v>
      </c>
      <c r="BC9" s="2">
        <v>0</v>
      </c>
      <c r="BD9" s="2">
        <f t="shared" si="1"/>
        <v>60</v>
      </c>
      <c r="BF9" s="2">
        <f t="shared" si="2"/>
        <v>0</v>
      </c>
    </row>
    <row r="10" spans="1:58" ht="15.75" customHeight="1" x14ac:dyDescent="0.3">
      <c r="A10" s="1" t="s">
        <v>313</v>
      </c>
      <c r="B10" s="1" t="s">
        <v>55</v>
      </c>
      <c r="C10" s="1" t="s">
        <v>19</v>
      </c>
      <c r="D10" s="20" t="s">
        <v>338</v>
      </c>
      <c r="E10" s="35" t="s">
        <v>132</v>
      </c>
      <c r="F10" s="36" t="s">
        <v>20</v>
      </c>
      <c r="G10" s="36" t="s">
        <v>895</v>
      </c>
      <c r="H10" s="37">
        <v>4</v>
      </c>
      <c r="I10" s="36">
        <v>2</v>
      </c>
      <c r="J10" s="36">
        <v>1</v>
      </c>
      <c r="K10" s="37">
        <v>0</v>
      </c>
      <c r="L10" s="36">
        <v>9</v>
      </c>
      <c r="M10" s="36">
        <v>5</v>
      </c>
      <c r="N10" s="37">
        <v>0</v>
      </c>
      <c r="O10" s="2" t="s">
        <v>1640</v>
      </c>
      <c r="P10" s="2" t="s">
        <v>543</v>
      </c>
      <c r="Q10" s="2" t="s">
        <v>44</v>
      </c>
      <c r="R10" s="2" t="s">
        <v>2263</v>
      </c>
      <c r="S10" s="53" t="s">
        <v>538</v>
      </c>
      <c r="T10" s="23"/>
      <c r="U10" s="4" t="s">
        <v>65</v>
      </c>
      <c r="V10" s="38"/>
      <c r="W10" s="4" t="s">
        <v>65</v>
      </c>
      <c r="X10" s="38" t="s">
        <v>64</v>
      </c>
      <c r="Y10" s="4" t="s">
        <v>65</v>
      </c>
      <c r="Z10" s="38"/>
      <c r="AA10" s="26" t="s">
        <v>65</v>
      </c>
      <c r="AB10" s="26" t="s">
        <v>65</v>
      </c>
      <c r="AC10" s="34" t="s">
        <v>65</v>
      </c>
      <c r="AD10" s="26" t="s">
        <v>65</v>
      </c>
      <c r="AE10" s="26" t="s">
        <v>65</v>
      </c>
      <c r="AF10" s="34" t="s">
        <v>65</v>
      </c>
      <c r="AG10" s="26" t="s">
        <v>65</v>
      </c>
      <c r="AH10" s="26" t="s">
        <v>65</v>
      </c>
      <c r="AI10" s="39" t="s">
        <v>65</v>
      </c>
      <c r="AJ10" s="2" t="s">
        <v>1972</v>
      </c>
      <c r="AK10" s="2" t="s">
        <v>776</v>
      </c>
      <c r="AL10" s="2" t="s">
        <v>2192</v>
      </c>
      <c r="AM10" s="2" t="s">
        <v>2193</v>
      </c>
      <c r="AN10" s="2" t="s">
        <v>65</v>
      </c>
      <c r="AO10" s="2" t="s">
        <v>65</v>
      </c>
      <c r="AP10" s="2" t="s">
        <v>1659</v>
      </c>
      <c r="AQ10" s="2" t="s">
        <v>1736</v>
      </c>
      <c r="AR10" s="2" t="s">
        <v>1248</v>
      </c>
      <c r="AS10" s="2" t="s">
        <v>777</v>
      </c>
      <c r="AT10" s="2" t="s">
        <v>2194</v>
      </c>
      <c r="AU10" s="2" t="s">
        <v>2195</v>
      </c>
      <c r="AV10" s="2" t="s">
        <v>2196</v>
      </c>
      <c r="AW10" s="2" t="s">
        <v>2197</v>
      </c>
      <c r="AX10" s="2">
        <f t="shared" si="0"/>
        <v>42</v>
      </c>
      <c r="AY10" s="2">
        <v>8</v>
      </c>
      <c r="AZ10" s="2">
        <v>12</v>
      </c>
      <c r="BA10" s="2">
        <v>45</v>
      </c>
      <c r="BB10" s="2">
        <v>13</v>
      </c>
      <c r="BC10" s="2">
        <v>0</v>
      </c>
      <c r="BD10" s="2">
        <f t="shared" si="1"/>
        <v>120</v>
      </c>
      <c r="BF10" s="2">
        <f t="shared" si="2"/>
        <v>0</v>
      </c>
    </row>
    <row r="11" spans="1:58" ht="15.75" customHeight="1" x14ac:dyDescent="0.3">
      <c r="A11" s="1" t="s">
        <v>105</v>
      </c>
      <c r="B11" s="1" t="s">
        <v>923</v>
      </c>
      <c r="C11" s="1" t="s">
        <v>1037</v>
      </c>
      <c r="D11" s="1" t="s">
        <v>1038</v>
      </c>
      <c r="E11" s="35" t="s">
        <v>1039</v>
      </c>
      <c r="F11" s="36" t="s">
        <v>20</v>
      </c>
      <c r="G11" s="36" t="s">
        <v>895</v>
      </c>
      <c r="H11" s="37">
        <v>4</v>
      </c>
      <c r="I11" s="36">
        <v>3</v>
      </c>
      <c r="J11" s="36">
        <v>0</v>
      </c>
      <c r="K11" s="37">
        <v>0</v>
      </c>
      <c r="L11" s="36">
        <f t="shared" ref="L11:N17" si="3">+I11*14</f>
        <v>42</v>
      </c>
      <c r="M11" s="36">
        <f t="shared" si="3"/>
        <v>0</v>
      </c>
      <c r="N11" s="37">
        <f t="shared" si="3"/>
        <v>0</v>
      </c>
      <c r="O11" s="22" t="s">
        <v>1641</v>
      </c>
      <c r="P11" s="2" t="s">
        <v>544</v>
      </c>
      <c r="Q11" s="2" t="s">
        <v>49</v>
      </c>
      <c r="R11" s="2" t="s">
        <v>2225</v>
      </c>
      <c r="S11" s="53" t="s">
        <v>538</v>
      </c>
      <c r="T11" s="38" t="s">
        <v>1204</v>
      </c>
      <c r="U11" s="4" t="s">
        <v>538</v>
      </c>
      <c r="V11" s="38" t="s">
        <v>538</v>
      </c>
      <c r="W11" s="4" t="s">
        <v>538</v>
      </c>
      <c r="X11" s="38" t="s">
        <v>538</v>
      </c>
      <c r="Y11" s="4" t="s">
        <v>538</v>
      </c>
      <c r="Z11" s="38" t="s">
        <v>538</v>
      </c>
      <c r="AA11" s="26" t="s">
        <v>65</v>
      </c>
      <c r="AB11" s="26" t="s">
        <v>65</v>
      </c>
      <c r="AC11" s="34" t="s">
        <v>65</v>
      </c>
      <c r="AD11" s="26" t="s">
        <v>65</v>
      </c>
      <c r="AE11" s="26" t="s">
        <v>65</v>
      </c>
      <c r="AF11" s="34" t="s">
        <v>65</v>
      </c>
      <c r="AG11" s="26" t="s">
        <v>65</v>
      </c>
      <c r="AH11" s="26" t="s">
        <v>65</v>
      </c>
      <c r="AI11" s="39" t="s">
        <v>65</v>
      </c>
      <c r="AJ11" s="2" t="s">
        <v>1040</v>
      </c>
      <c r="AK11" s="2" t="s">
        <v>1449</v>
      </c>
      <c r="AL11" s="2" t="s">
        <v>65</v>
      </c>
      <c r="AM11" s="2" t="s">
        <v>65</v>
      </c>
      <c r="AN11" s="2" t="s">
        <v>65</v>
      </c>
      <c r="AO11" s="2" t="s">
        <v>65</v>
      </c>
      <c r="AP11" s="2" t="s">
        <v>1571</v>
      </c>
      <c r="AQ11" s="2" t="s">
        <v>1751</v>
      </c>
      <c r="AR11" s="2" t="s">
        <v>721</v>
      </c>
      <c r="AS11" s="2" t="s">
        <v>722</v>
      </c>
      <c r="AT11" s="2" t="s">
        <v>1457</v>
      </c>
      <c r="AU11" s="2" t="s">
        <v>1458</v>
      </c>
      <c r="AV11" s="2" t="s">
        <v>735</v>
      </c>
      <c r="AW11" s="2" t="s">
        <v>1236</v>
      </c>
      <c r="AX11" s="2">
        <f t="shared" si="0"/>
        <v>42</v>
      </c>
      <c r="AY11" s="2">
        <v>20</v>
      </c>
      <c r="AZ11" s="2">
        <v>20</v>
      </c>
      <c r="BA11" s="2">
        <v>0</v>
      </c>
      <c r="BB11" s="2">
        <v>38</v>
      </c>
      <c r="BC11" s="2">
        <v>0</v>
      </c>
      <c r="BD11" s="2">
        <f t="shared" si="1"/>
        <v>120</v>
      </c>
      <c r="BF11" s="2">
        <f t="shared" si="2"/>
        <v>0</v>
      </c>
    </row>
    <row r="12" spans="1:58" ht="15.75" customHeight="1" x14ac:dyDescent="0.3">
      <c r="A12" s="1"/>
      <c r="B12" s="1" t="s">
        <v>923</v>
      </c>
      <c r="C12" s="1" t="s">
        <v>1005</v>
      </c>
      <c r="D12" s="1" t="s">
        <v>1006</v>
      </c>
      <c r="E12" s="35" t="s">
        <v>1007</v>
      </c>
      <c r="F12" s="36" t="s">
        <v>21</v>
      </c>
      <c r="G12" s="36" t="s">
        <v>548</v>
      </c>
      <c r="H12" s="37">
        <v>5</v>
      </c>
      <c r="I12" s="36">
        <v>2</v>
      </c>
      <c r="J12" s="36">
        <v>0</v>
      </c>
      <c r="K12" s="37">
        <v>2</v>
      </c>
      <c r="L12" s="36">
        <f t="shared" si="3"/>
        <v>28</v>
      </c>
      <c r="M12" s="36">
        <f t="shared" si="3"/>
        <v>0</v>
      </c>
      <c r="N12" s="37">
        <f t="shared" si="3"/>
        <v>28</v>
      </c>
      <c r="O12" s="22" t="s">
        <v>1641</v>
      </c>
      <c r="P12" s="2" t="s">
        <v>544</v>
      </c>
      <c r="Q12" s="2" t="s">
        <v>49</v>
      </c>
      <c r="R12" s="2" t="s">
        <v>2299</v>
      </c>
      <c r="S12" s="53" t="s">
        <v>538</v>
      </c>
      <c r="T12" s="38" t="s">
        <v>53</v>
      </c>
      <c r="U12" s="4" t="s">
        <v>538</v>
      </c>
      <c r="V12" s="38" t="s">
        <v>538</v>
      </c>
      <c r="W12" s="4" t="s">
        <v>538</v>
      </c>
      <c r="X12" s="38" t="s">
        <v>538</v>
      </c>
      <c r="Y12" s="4" t="s">
        <v>538</v>
      </c>
      <c r="Z12" s="38" t="s">
        <v>538</v>
      </c>
      <c r="AA12" s="26" t="s">
        <v>65</v>
      </c>
      <c r="AB12" s="26" t="s">
        <v>65</v>
      </c>
      <c r="AC12" s="34" t="s">
        <v>65</v>
      </c>
      <c r="AD12" s="26" t="s">
        <v>65</v>
      </c>
      <c r="AE12" s="26" t="s">
        <v>65</v>
      </c>
      <c r="AF12" s="34" t="s">
        <v>65</v>
      </c>
      <c r="AG12" s="26" t="s">
        <v>65</v>
      </c>
      <c r="AH12" s="26" t="s">
        <v>65</v>
      </c>
      <c r="AI12" s="39" t="s">
        <v>65</v>
      </c>
      <c r="AJ12" s="1" t="s">
        <v>2236</v>
      </c>
      <c r="AK12" s="1" t="s">
        <v>2237</v>
      </c>
      <c r="AL12" s="2" t="s">
        <v>65</v>
      </c>
      <c r="AM12" s="2" t="s">
        <v>65</v>
      </c>
      <c r="AN12" s="2" t="s">
        <v>1008</v>
      </c>
      <c r="AO12" s="2" t="s">
        <v>1009</v>
      </c>
      <c r="AP12" s="1" t="s">
        <v>1572</v>
      </c>
      <c r="AQ12" s="1" t="s">
        <v>1752</v>
      </c>
      <c r="AR12" s="1" t="s">
        <v>2238</v>
      </c>
      <c r="AS12" s="1" t="s">
        <v>2239</v>
      </c>
      <c r="AT12" s="1" t="s">
        <v>2240</v>
      </c>
      <c r="AU12" s="1" t="s">
        <v>2241</v>
      </c>
      <c r="AV12" s="1" t="s">
        <v>1496</v>
      </c>
      <c r="AW12" s="1" t="s">
        <v>1495</v>
      </c>
      <c r="AX12" s="2">
        <f t="shared" si="0"/>
        <v>56</v>
      </c>
      <c r="AY12" s="2">
        <v>0</v>
      </c>
      <c r="AZ12" s="2">
        <v>0</v>
      </c>
      <c r="BA12" s="2">
        <v>50</v>
      </c>
      <c r="BB12" s="2">
        <v>24</v>
      </c>
      <c r="BC12" s="2">
        <v>20</v>
      </c>
      <c r="BD12" s="2">
        <f t="shared" si="1"/>
        <v>150</v>
      </c>
      <c r="BF12" s="2">
        <f t="shared" si="2"/>
        <v>0</v>
      </c>
    </row>
    <row r="13" spans="1:58" ht="15.75" customHeight="1" x14ac:dyDescent="0.3">
      <c r="A13" s="1"/>
      <c r="B13" s="1" t="s">
        <v>923</v>
      </c>
      <c r="C13" s="50" t="s">
        <v>2226</v>
      </c>
      <c r="D13" s="1" t="s">
        <v>1015</v>
      </c>
      <c r="E13" s="35" t="s">
        <v>1016</v>
      </c>
      <c r="F13" s="36" t="s">
        <v>20</v>
      </c>
      <c r="G13" s="36" t="s">
        <v>895</v>
      </c>
      <c r="H13" s="37">
        <v>4</v>
      </c>
      <c r="I13" s="36">
        <v>2</v>
      </c>
      <c r="J13" s="36">
        <v>0</v>
      </c>
      <c r="K13" s="37">
        <v>2</v>
      </c>
      <c r="L13" s="36">
        <f t="shared" si="3"/>
        <v>28</v>
      </c>
      <c r="M13" s="36">
        <f t="shared" si="3"/>
        <v>0</v>
      </c>
      <c r="N13" s="37">
        <f t="shared" si="3"/>
        <v>28</v>
      </c>
      <c r="O13" s="22" t="s">
        <v>1641</v>
      </c>
      <c r="P13" s="2" t="s">
        <v>544</v>
      </c>
      <c r="Q13" s="2" t="s">
        <v>49</v>
      </c>
      <c r="R13" s="49" t="s">
        <v>2314</v>
      </c>
      <c r="S13" s="53" t="s">
        <v>538</v>
      </c>
      <c r="T13" s="38" t="s">
        <v>53</v>
      </c>
      <c r="U13" s="4" t="s">
        <v>538</v>
      </c>
      <c r="V13" s="38" t="s">
        <v>538</v>
      </c>
      <c r="W13" s="4" t="s">
        <v>538</v>
      </c>
      <c r="X13" s="38" t="s">
        <v>538</v>
      </c>
      <c r="Y13" s="4" t="s">
        <v>538</v>
      </c>
      <c r="Z13" s="38" t="s">
        <v>538</v>
      </c>
      <c r="AA13" s="26" t="s">
        <v>65</v>
      </c>
      <c r="AB13" s="26" t="s">
        <v>65</v>
      </c>
      <c r="AC13" s="34" t="s">
        <v>65</v>
      </c>
      <c r="AD13" s="26" t="s">
        <v>65</v>
      </c>
      <c r="AE13" s="26" t="s">
        <v>65</v>
      </c>
      <c r="AF13" s="34" t="s">
        <v>65</v>
      </c>
      <c r="AG13" s="26" t="s">
        <v>65</v>
      </c>
      <c r="AH13" s="26" t="s">
        <v>65</v>
      </c>
      <c r="AI13" s="39" t="s">
        <v>65</v>
      </c>
      <c r="AJ13" s="2" t="s">
        <v>2236</v>
      </c>
      <c r="AK13" s="2" t="s">
        <v>2237</v>
      </c>
      <c r="AL13" s="2" t="s">
        <v>65</v>
      </c>
      <c r="AM13" s="2" t="s">
        <v>65</v>
      </c>
      <c r="AN13" s="2" t="s">
        <v>1008</v>
      </c>
      <c r="AO13" s="2" t="s">
        <v>1009</v>
      </c>
      <c r="AP13" s="2" t="s">
        <v>1572</v>
      </c>
      <c r="AQ13" s="2" t="s">
        <v>1752</v>
      </c>
      <c r="AR13" s="2" t="s">
        <v>2238</v>
      </c>
      <c r="AS13" s="2" t="s">
        <v>2239</v>
      </c>
      <c r="AT13" s="2" t="s">
        <v>2240</v>
      </c>
      <c r="AU13" s="2" t="s">
        <v>2241</v>
      </c>
      <c r="AV13" s="2" t="s">
        <v>1496</v>
      </c>
      <c r="AW13" s="2" t="s">
        <v>1495</v>
      </c>
      <c r="AX13" s="2">
        <f t="shared" si="0"/>
        <v>56</v>
      </c>
      <c r="AY13" s="2">
        <v>10</v>
      </c>
      <c r="AZ13" s="2">
        <v>0</v>
      </c>
      <c r="BA13" s="2">
        <v>20</v>
      </c>
      <c r="BB13" s="2">
        <v>34</v>
      </c>
      <c r="BC13" s="2">
        <v>0</v>
      </c>
      <c r="BD13" s="2">
        <f t="shared" si="1"/>
        <v>120</v>
      </c>
      <c r="BF13" s="2">
        <f t="shared" si="2"/>
        <v>0</v>
      </c>
    </row>
    <row r="14" spans="1:58" ht="15.75" customHeight="1" x14ac:dyDescent="0.3">
      <c r="A14" s="1" t="s">
        <v>313</v>
      </c>
      <c r="B14" s="1" t="s">
        <v>923</v>
      </c>
      <c r="C14" s="1" t="s">
        <v>1017</v>
      </c>
      <c r="D14" s="1" t="s">
        <v>1018</v>
      </c>
      <c r="E14" s="35" t="s">
        <v>1019</v>
      </c>
      <c r="F14" s="36" t="s">
        <v>21</v>
      </c>
      <c r="G14" s="36" t="s">
        <v>548</v>
      </c>
      <c r="H14" s="37">
        <v>6</v>
      </c>
      <c r="I14" s="36">
        <v>2</v>
      </c>
      <c r="J14" s="36">
        <v>0</v>
      </c>
      <c r="K14" s="37">
        <v>2</v>
      </c>
      <c r="L14" s="36">
        <f t="shared" si="3"/>
        <v>28</v>
      </c>
      <c r="M14" s="36">
        <f t="shared" si="3"/>
        <v>0</v>
      </c>
      <c r="N14" s="37">
        <f t="shared" si="3"/>
        <v>28</v>
      </c>
      <c r="O14" s="22" t="s">
        <v>1641</v>
      </c>
      <c r="P14" s="2" t="s">
        <v>544</v>
      </c>
      <c r="Q14" s="2" t="s">
        <v>49</v>
      </c>
      <c r="R14" s="2" t="s">
        <v>1080</v>
      </c>
      <c r="S14" s="53" t="s">
        <v>538</v>
      </c>
      <c r="T14" s="38" t="s">
        <v>53</v>
      </c>
      <c r="U14" s="4" t="s">
        <v>538</v>
      </c>
      <c r="V14" s="38" t="s">
        <v>538</v>
      </c>
      <c r="W14" s="4" t="s">
        <v>538</v>
      </c>
      <c r="X14" s="38" t="s">
        <v>538</v>
      </c>
      <c r="Y14" s="4" t="s">
        <v>538</v>
      </c>
      <c r="Z14" s="38" t="s">
        <v>538</v>
      </c>
      <c r="AA14" s="26" t="s">
        <v>65</v>
      </c>
      <c r="AB14" s="26" t="s">
        <v>65</v>
      </c>
      <c r="AC14" s="34" t="s">
        <v>65</v>
      </c>
      <c r="AD14" s="26" t="s">
        <v>65</v>
      </c>
      <c r="AE14" s="26" t="s">
        <v>65</v>
      </c>
      <c r="AF14" s="34" t="s">
        <v>65</v>
      </c>
      <c r="AG14" s="26" t="s">
        <v>65</v>
      </c>
      <c r="AH14" s="26" t="s">
        <v>65</v>
      </c>
      <c r="AI14" s="39" t="s">
        <v>65</v>
      </c>
      <c r="AJ14" s="2" t="s">
        <v>1560</v>
      </c>
      <c r="AK14" s="2" t="s">
        <v>1020</v>
      </c>
      <c r="AL14" s="2" t="s">
        <v>65</v>
      </c>
      <c r="AM14" s="2" t="s">
        <v>65</v>
      </c>
      <c r="AN14" s="2" t="s">
        <v>1021</v>
      </c>
      <c r="AO14" s="2" t="s">
        <v>1022</v>
      </c>
      <c r="AP14" s="2" t="s">
        <v>1573</v>
      </c>
      <c r="AQ14" s="2" t="s">
        <v>1753</v>
      </c>
      <c r="AR14" s="2" t="s">
        <v>65</v>
      </c>
      <c r="AS14" s="2" t="s">
        <v>65</v>
      </c>
      <c r="AT14" s="27" t="s">
        <v>1401</v>
      </c>
      <c r="AU14" s="27" t="s">
        <v>1402</v>
      </c>
      <c r="AV14" s="2" t="s">
        <v>1403</v>
      </c>
      <c r="AW14" s="2" t="s">
        <v>1404</v>
      </c>
      <c r="AX14" s="2">
        <f t="shared" si="0"/>
        <v>56</v>
      </c>
      <c r="AY14" s="2">
        <v>0</v>
      </c>
      <c r="AZ14" s="2">
        <v>0</v>
      </c>
      <c r="BA14" s="2">
        <v>64</v>
      </c>
      <c r="BB14" s="2">
        <v>40</v>
      </c>
      <c r="BC14" s="2">
        <v>20</v>
      </c>
      <c r="BD14" s="2">
        <f t="shared" si="1"/>
        <v>180</v>
      </c>
      <c r="BF14" s="2">
        <f t="shared" si="2"/>
        <v>0</v>
      </c>
    </row>
    <row r="15" spans="1:58" ht="15.75" customHeight="1" x14ac:dyDescent="0.3">
      <c r="A15" s="1" t="s">
        <v>313</v>
      </c>
      <c r="B15" s="1" t="s">
        <v>923</v>
      </c>
      <c r="C15" s="1" t="s">
        <v>1017</v>
      </c>
      <c r="D15" s="1" t="s">
        <v>1018</v>
      </c>
      <c r="E15" s="35" t="s">
        <v>1459</v>
      </c>
      <c r="F15" s="36" t="s">
        <v>21</v>
      </c>
      <c r="G15" s="36" t="s">
        <v>548</v>
      </c>
      <c r="H15" s="37">
        <v>6</v>
      </c>
      <c r="I15" s="36">
        <v>2</v>
      </c>
      <c r="J15" s="36">
        <v>0</v>
      </c>
      <c r="K15" s="37">
        <v>2</v>
      </c>
      <c r="L15" s="36">
        <f t="shared" si="3"/>
        <v>28</v>
      </c>
      <c r="M15" s="36">
        <f t="shared" si="3"/>
        <v>0</v>
      </c>
      <c r="N15" s="37">
        <f t="shared" si="3"/>
        <v>28</v>
      </c>
      <c r="O15" s="2" t="s">
        <v>1642</v>
      </c>
      <c r="P15" s="2" t="s">
        <v>545</v>
      </c>
      <c r="Q15" s="2" t="s">
        <v>51</v>
      </c>
      <c r="R15" s="2" t="s">
        <v>1080</v>
      </c>
      <c r="S15" s="53" t="s">
        <v>538</v>
      </c>
      <c r="T15" s="38" t="s">
        <v>53</v>
      </c>
      <c r="U15" s="4" t="s">
        <v>538</v>
      </c>
      <c r="V15" s="38" t="s">
        <v>538</v>
      </c>
      <c r="W15" s="4" t="s">
        <v>538</v>
      </c>
      <c r="X15" s="38" t="s">
        <v>538</v>
      </c>
      <c r="Y15" s="4" t="s">
        <v>538</v>
      </c>
      <c r="Z15" s="38" t="s">
        <v>538</v>
      </c>
      <c r="AA15" s="26" t="s">
        <v>65</v>
      </c>
      <c r="AB15" s="26" t="s">
        <v>65</v>
      </c>
      <c r="AC15" s="34" t="s">
        <v>65</v>
      </c>
      <c r="AD15" s="26" t="s">
        <v>65</v>
      </c>
      <c r="AE15" s="26" t="s">
        <v>65</v>
      </c>
      <c r="AF15" s="34" t="s">
        <v>65</v>
      </c>
      <c r="AG15" s="26" t="s">
        <v>65</v>
      </c>
      <c r="AH15" s="26" t="s">
        <v>65</v>
      </c>
      <c r="AI15" s="39" t="s">
        <v>65</v>
      </c>
      <c r="AJ15" s="2" t="s">
        <v>1560</v>
      </c>
      <c r="AK15" s="2" t="s">
        <v>1020</v>
      </c>
      <c r="AL15" s="2" t="s">
        <v>65</v>
      </c>
      <c r="AM15" s="2" t="s">
        <v>65</v>
      </c>
      <c r="AN15" s="2" t="s">
        <v>1021</v>
      </c>
      <c r="AO15" s="2" t="s">
        <v>1022</v>
      </c>
      <c r="AP15" s="2" t="s">
        <v>1573</v>
      </c>
      <c r="AQ15" s="2" t="s">
        <v>1753</v>
      </c>
      <c r="AR15" s="2" t="s">
        <v>65</v>
      </c>
      <c r="AS15" s="2" t="s">
        <v>65</v>
      </c>
      <c r="AT15" s="27" t="s">
        <v>1401</v>
      </c>
      <c r="AU15" s="27" t="s">
        <v>1402</v>
      </c>
      <c r="AV15" s="2" t="s">
        <v>1403</v>
      </c>
      <c r="AW15" s="2" t="s">
        <v>1404</v>
      </c>
      <c r="AX15" s="2">
        <f t="shared" si="0"/>
        <v>56</v>
      </c>
      <c r="AY15" s="2">
        <v>0</v>
      </c>
      <c r="AZ15" s="2">
        <v>0</v>
      </c>
      <c r="BA15" s="2">
        <v>64</v>
      </c>
      <c r="BB15" s="2">
        <v>40</v>
      </c>
      <c r="BC15" s="2">
        <v>20</v>
      </c>
      <c r="BD15" s="2">
        <f t="shared" si="1"/>
        <v>180</v>
      </c>
      <c r="BF15" s="2">
        <f t="shared" si="2"/>
        <v>0</v>
      </c>
    </row>
    <row r="16" spans="1:58" ht="15.75" customHeight="1" x14ac:dyDescent="0.3">
      <c r="A16" s="1"/>
      <c r="B16" s="1" t="s">
        <v>923</v>
      </c>
      <c r="C16" s="1" t="s">
        <v>1032</v>
      </c>
      <c r="D16" s="1" t="s">
        <v>1033</v>
      </c>
      <c r="E16" s="35" t="s">
        <v>1034</v>
      </c>
      <c r="F16" s="36" t="s">
        <v>20</v>
      </c>
      <c r="G16" s="36" t="s">
        <v>895</v>
      </c>
      <c r="H16" s="37">
        <v>2</v>
      </c>
      <c r="I16" s="36">
        <v>2</v>
      </c>
      <c r="J16" s="36">
        <v>0</v>
      </c>
      <c r="K16" s="37">
        <v>0</v>
      </c>
      <c r="L16" s="36">
        <f t="shared" si="3"/>
        <v>28</v>
      </c>
      <c r="M16" s="36">
        <f t="shared" si="3"/>
        <v>0</v>
      </c>
      <c r="N16" s="37">
        <f t="shared" si="3"/>
        <v>0</v>
      </c>
      <c r="O16" s="22" t="s">
        <v>1643</v>
      </c>
      <c r="P16" s="2" t="s">
        <v>1035</v>
      </c>
      <c r="Q16" s="2" t="s">
        <v>1036</v>
      </c>
      <c r="R16" s="2" t="s">
        <v>1036</v>
      </c>
      <c r="S16" s="53" t="s">
        <v>538</v>
      </c>
      <c r="T16" s="38" t="s">
        <v>1204</v>
      </c>
      <c r="U16" s="4" t="s">
        <v>538</v>
      </c>
      <c r="V16" s="38" t="s">
        <v>538</v>
      </c>
      <c r="W16" s="4" t="s">
        <v>538</v>
      </c>
      <c r="X16" s="38" t="s">
        <v>538</v>
      </c>
      <c r="Y16" s="4" t="s">
        <v>538</v>
      </c>
      <c r="Z16" s="38" t="s">
        <v>538</v>
      </c>
      <c r="AA16" s="26" t="s">
        <v>65</v>
      </c>
      <c r="AB16" s="26" t="s">
        <v>65</v>
      </c>
      <c r="AC16" s="34" t="s">
        <v>65</v>
      </c>
      <c r="AD16" s="26" t="s">
        <v>65</v>
      </c>
      <c r="AE16" s="26" t="s">
        <v>65</v>
      </c>
      <c r="AF16" s="34" t="s">
        <v>65</v>
      </c>
      <c r="AG16" s="26" t="s">
        <v>65</v>
      </c>
      <c r="AH16" s="26" t="s">
        <v>65</v>
      </c>
      <c r="AI16" s="39" t="s">
        <v>65</v>
      </c>
      <c r="AJ16" s="2" t="s">
        <v>1515</v>
      </c>
      <c r="AK16" s="2" t="s">
        <v>1516</v>
      </c>
      <c r="AL16" s="2" t="s">
        <v>65</v>
      </c>
      <c r="AM16" s="2" t="s">
        <v>65</v>
      </c>
      <c r="AN16" s="2" t="s">
        <v>65</v>
      </c>
      <c r="AO16" s="2" t="s">
        <v>65</v>
      </c>
      <c r="AP16" s="2" t="s">
        <v>1574</v>
      </c>
      <c r="AQ16" s="2" t="s">
        <v>1754</v>
      </c>
      <c r="AR16" s="2" t="s">
        <v>1973</v>
      </c>
      <c r="AS16" s="2" t="s">
        <v>1418</v>
      </c>
      <c r="AT16" s="2" t="s">
        <v>1444</v>
      </c>
      <c r="AU16" s="2" t="s">
        <v>1445</v>
      </c>
      <c r="AV16" s="27" t="s">
        <v>1417</v>
      </c>
      <c r="AW16" s="27" t="s">
        <v>1212</v>
      </c>
      <c r="AX16" s="2">
        <f t="shared" si="0"/>
        <v>28</v>
      </c>
      <c r="AY16" s="2">
        <v>0</v>
      </c>
      <c r="AZ16" s="2">
        <v>24</v>
      </c>
      <c r="BA16" s="2">
        <v>0</v>
      </c>
      <c r="BB16" s="2">
        <v>8</v>
      </c>
      <c r="BC16" s="2">
        <v>0</v>
      </c>
      <c r="BD16" s="2">
        <f t="shared" si="1"/>
        <v>60</v>
      </c>
      <c r="BF16" s="2">
        <f t="shared" si="2"/>
        <v>0</v>
      </c>
    </row>
    <row r="17" spans="1:58" ht="15.75" customHeight="1" x14ac:dyDescent="0.3">
      <c r="A17" s="1" t="s">
        <v>105</v>
      </c>
      <c r="B17" s="1" t="s">
        <v>923</v>
      </c>
      <c r="C17" s="1" t="s">
        <v>969</v>
      </c>
      <c r="D17" s="1" t="s">
        <v>970</v>
      </c>
      <c r="E17" s="35" t="s">
        <v>971</v>
      </c>
      <c r="F17" s="36" t="s">
        <v>21</v>
      </c>
      <c r="G17" s="36" t="s">
        <v>548</v>
      </c>
      <c r="H17" s="37">
        <v>4</v>
      </c>
      <c r="I17" s="36">
        <v>2</v>
      </c>
      <c r="J17" s="36">
        <v>1</v>
      </c>
      <c r="K17" s="37">
        <v>0</v>
      </c>
      <c r="L17" s="36">
        <f t="shared" si="3"/>
        <v>28</v>
      </c>
      <c r="M17" s="36">
        <f t="shared" si="3"/>
        <v>14</v>
      </c>
      <c r="N17" s="37">
        <f t="shared" si="3"/>
        <v>0</v>
      </c>
      <c r="O17" s="22" t="s">
        <v>952</v>
      </c>
      <c r="P17" s="2" t="s">
        <v>953</v>
      </c>
      <c r="Q17" s="2" t="s">
        <v>972</v>
      </c>
      <c r="R17" s="2" t="s">
        <v>1077</v>
      </c>
      <c r="S17" s="53" t="s">
        <v>538</v>
      </c>
      <c r="T17" s="38" t="s">
        <v>53</v>
      </c>
      <c r="U17" s="4" t="s">
        <v>538</v>
      </c>
      <c r="V17" s="38" t="s">
        <v>538</v>
      </c>
      <c r="W17" s="4" t="s">
        <v>538</v>
      </c>
      <c r="X17" s="38" t="s">
        <v>538</v>
      </c>
      <c r="Y17" s="4" t="s">
        <v>538</v>
      </c>
      <c r="Z17" s="38" t="s">
        <v>538</v>
      </c>
      <c r="AA17" s="26" t="s">
        <v>65</v>
      </c>
      <c r="AB17" s="26" t="s">
        <v>65</v>
      </c>
      <c r="AC17" s="34" t="s">
        <v>65</v>
      </c>
      <c r="AD17" s="26" t="s">
        <v>65</v>
      </c>
      <c r="AE17" s="26" t="s">
        <v>65</v>
      </c>
      <c r="AF17" s="34" t="s">
        <v>65</v>
      </c>
      <c r="AG17" s="26" t="s">
        <v>65</v>
      </c>
      <c r="AH17" s="26" t="s">
        <v>65</v>
      </c>
      <c r="AI17" s="39" t="s">
        <v>65</v>
      </c>
      <c r="AJ17" s="2" t="s">
        <v>1536</v>
      </c>
      <c r="AK17" s="2" t="s">
        <v>1419</v>
      </c>
      <c r="AL17" s="2" t="s">
        <v>973</v>
      </c>
      <c r="AM17" s="2" t="s">
        <v>974</v>
      </c>
      <c r="AN17" s="2" t="s">
        <v>65</v>
      </c>
      <c r="AO17" s="2" t="s">
        <v>65</v>
      </c>
      <c r="AP17" s="2" t="s">
        <v>1575</v>
      </c>
      <c r="AQ17" s="2" t="s">
        <v>1755</v>
      </c>
      <c r="AR17" s="2" t="s">
        <v>1521</v>
      </c>
      <c r="AS17" s="2" t="s">
        <v>1420</v>
      </c>
      <c r="AT17" s="27" t="s">
        <v>1421</v>
      </c>
      <c r="AU17" s="27" t="s">
        <v>1422</v>
      </c>
      <c r="AV17" s="27" t="s">
        <v>1423</v>
      </c>
      <c r="AW17" s="27" t="s">
        <v>1424</v>
      </c>
      <c r="AX17" s="2">
        <f t="shared" si="0"/>
        <v>42</v>
      </c>
      <c r="AY17" s="2">
        <v>15</v>
      </c>
      <c r="AZ17" s="2">
        <v>15</v>
      </c>
      <c r="BA17" s="2">
        <v>0</v>
      </c>
      <c r="BB17" s="2">
        <v>0</v>
      </c>
      <c r="BC17" s="2">
        <v>48</v>
      </c>
      <c r="BD17" s="2">
        <f t="shared" si="1"/>
        <v>120</v>
      </c>
      <c r="BF17" s="2">
        <f t="shared" si="2"/>
        <v>0</v>
      </c>
    </row>
    <row r="18" spans="1:58" ht="15.75" customHeight="1" x14ac:dyDescent="0.3">
      <c r="A18" s="1"/>
      <c r="B18" s="1" t="s">
        <v>54</v>
      </c>
      <c r="C18" s="1" t="s">
        <v>215</v>
      </c>
      <c r="D18" s="1" t="s">
        <v>408</v>
      </c>
      <c r="E18" s="35" t="s">
        <v>295</v>
      </c>
      <c r="F18" s="36" t="s">
        <v>21</v>
      </c>
      <c r="G18" s="36" t="s">
        <v>548</v>
      </c>
      <c r="H18" s="37">
        <v>4</v>
      </c>
      <c r="I18" s="36">
        <v>2</v>
      </c>
      <c r="J18" s="36">
        <v>0</v>
      </c>
      <c r="K18" s="37">
        <v>2</v>
      </c>
      <c r="L18" s="36">
        <v>10</v>
      </c>
      <c r="M18" s="36">
        <v>0</v>
      </c>
      <c r="N18" s="37">
        <v>11</v>
      </c>
      <c r="O18" s="22" t="s">
        <v>1641</v>
      </c>
      <c r="P18" s="2" t="s">
        <v>544</v>
      </c>
      <c r="Q18" s="2" t="s">
        <v>849</v>
      </c>
      <c r="R18" s="2" t="s">
        <v>850</v>
      </c>
      <c r="S18" s="53" t="s">
        <v>538</v>
      </c>
      <c r="T18" s="23"/>
      <c r="U18" s="4" t="s">
        <v>65</v>
      </c>
      <c r="V18" s="38" t="s">
        <v>64</v>
      </c>
      <c r="W18" s="2" t="s">
        <v>538</v>
      </c>
      <c r="X18" s="38"/>
      <c r="Y18" s="2" t="s">
        <v>538</v>
      </c>
      <c r="Z18" s="38"/>
      <c r="AA18" s="26" t="s">
        <v>65</v>
      </c>
      <c r="AB18" s="26" t="s">
        <v>65</v>
      </c>
      <c r="AC18" s="34" t="s">
        <v>65</v>
      </c>
      <c r="AD18" s="26" t="s">
        <v>65</v>
      </c>
      <c r="AE18" s="26" t="s">
        <v>65</v>
      </c>
      <c r="AF18" s="34" t="s">
        <v>65</v>
      </c>
      <c r="AG18" s="26" t="s">
        <v>65</v>
      </c>
      <c r="AH18" s="26" t="s">
        <v>65</v>
      </c>
      <c r="AI18" s="39" t="s">
        <v>65</v>
      </c>
      <c r="AJ18" s="2" t="s">
        <v>461</v>
      </c>
      <c r="AK18" s="2" t="s">
        <v>878</v>
      </c>
      <c r="AL18" s="2" t="s">
        <v>65</v>
      </c>
      <c r="AM18" s="2" t="s">
        <v>65</v>
      </c>
      <c r="AN18" s="2" t="s">
        <v>519</v>
      </c>
      <c r="AO18" s="2" t="s">
        <v>879</v>
      </c>
      <c r="AP18" s="2" t="s">
        <v>1975</v>
      </c>
      <c r="AQ18" s="2" t="s">
        <v>2017</v>
      </c>
      <c r="AR18" s="2" t="s">
        <v>839</v>
      </c>
      <c r="AS18" s="2" t="s">
        <v>840</v>
      </c>
      <c r="AT18" s="2" t="s">
        <v>1465</v>
      </c>
      <c r="AU18" s="2" t="s">
        <v>2018</v>
      </c>
      <c r="AV18" s="2" t="s">
        <v>1467</v>
      </c>
      <c r="AW18" s="2" t="s">
        <v>1468</v>
      </c>
      <c r="AX18" s="2">
        <f t="shared" si="0"/>
        <v>56</v>
      </c>
      <c r="AY18" s="2">
        <v>18</v>
      </c>
      <c r="AZ18" s="2">
        <v>10</v>
      </c>
      <c r="BA18" s="2">
        <v>18</v>
      </c>
      <c r="BB18" s="2">
        <v>8</v>
      </c>
      <c r="BC18" s="2">
        <v>10</v>
      </c>
      <c r="BD18" s="2">
        <f t="shared" si="1"/>
        <v>120</v>
      </c>
      <c r="BF18" s="2">
        <f t="shared" si="2"/>
        <v>0</v>
      </c>
    </row>
    <row r="19" spans="1:58" ht="15.75" customHeight="1" x14ac:dyDescent="0.3">
      <c r="A19" s="1" t="s">
        <v>105</v>
      </c>
      <c r="B19" s="1" t="s">
        <v>54</v>
      </c>
      <c r="C19" s="1" t="s">
        <v>216</v>
      </c>
      <c r="D19" s="1" t="s">
        <v>409</v>
      </c>
      <c r="E19" s="35" t="s">
        <v>296</v>
      </c>
      <c r="F19" s="36" t="s">
        <v>20</v>
      </c>
      <c r="G19" s="36" t="s">
        <v>895</v>
      </c>
      <c r="H19" s="37">
        <v>5</v>
      </c>
      <c r="I19" s="36">
        <v>2</v>
      </c>
      <c r="J19" s="36">
        <v>0</v>
      </c>
      <c r="K19" s="37">
        <v>2</v>
      </c>
      <c r="L19" s="36">
        <v>10</v>
      </c>
      <c r="M19" s="36">
        <v>0</v>
      </c>
      <c r="N19" s="37">
        <v>11</v>
      </c>
      <c r="O19" s="22" t="s">
        <v>1641</v>
      </c>
      <c r="P19" s="2" t="s">
        <v>544</v>
      </c>
      <c r="Q19" s="2" t="s">
        <v>849</v>
      </c>
      <c r="R19" s="2" t="s">
        <v>850</v>
      </c>
      <c r="S19" s="53" t="s">
        <v>538</v>
      </c>
      <c r="T19" s="23"/>
      <c r="U19" s="4" t="s">
        <v>65</v>
      </c>
      <c r="V19" s="38" t="s">
        <v>64</v>
      </c>
      <c r="W19" s="2" t="s">
        <v>538</v>
      </c>
      <c r="X19" s="38"/>
      <c r="Y19" s="2" t="s">
        <v>538</v>
      </c>
      <c r="Z19" s="38"/>
      <c r="AA19" s="26" t="s">
        <v>295</v>
      </c>
      <c r="AB19" s="26" t="s">
        <v>1082</v>
      </c>
      <c r="AC19" s="34" t="s">
        <v>779</v>
      </c>
      <c r="AD19" s="26" t="s">
        <v>65</v>
      </c>
      <c r="AE19" s="26" t="s">
        <v>65</v>
      </c>
      <c r="AF19" s="34" t="s">
        <v>65</v>
      </c>
      <c r="AG19" s="26" t="s">
        <v>65</v>
      </c>
      <c r="AH19" s="26" t="s">
        <v>65</v>
      </c>
      <c r="AI19" s="39" t="s">
        <v>65</v>
      </c>
      <c r="AJ19" s="2" t="s">
        <v>462</v>
      </c>
      <c r="AK19" s="2" t="s">
        <v>880</v>
      </c>
      <c r="AL19" s="2" t="s">
        <v>65</v>
      </c>
      <c r="AM19" s="2" t="s">
        <v>65</v>
      </c>
      <c r="AN19" s="2" t="s">
        <v>520</v>
      </c>
      <c r="AO19" s="2" t="s">
        <v>1228</v>
      </c>
      <c r="AP19" s="2" t="s">
        <v>2020</v>
      </c>
      <c r="AQ19" s="2" t="s">
        <v>2017</v>
      </c>
      <c r="AR19" s="2" t="s">
        <v>839</v>
      </c>
      <c r="AS19" s="2" t="s">
        <v>840</v>
      </c>
      <c r="AT19" s="2" t="s">
        <v>1844</v>
      </c>
      <c r="AU19" s="2" t="s">
        <v>2019</v>
      </c>
      <c r="AV19" s="2" t="s">
        <v>1467</v>
      </c>
      <c r="AW19" s="2" t="s">
        <v>1468</v>
      </c>
      <c r="AX19" s="2">
        <f t="shared" si="0"/>
        <v>56</v>
      </c>
      <c r="AY19" s="2">
        <v>18</v>
      </c>
      <c r="AZ19" s="2">
        <v>10</v>
      </c>
      <c r="BA19" s="2">
        <v>24</v>
      </c>
      <c r="BB19" s="2">
        <v>42</v>
      </c>
      <c r="BC19" s="2">
        <v>0</v>
      </c>
      <c r="BD19" s="2">
        <f t="shared" si="1"/>
        <v>150</v>
      </c>
      <c r="BF19" s="2">
        <f t="shared" si="2"/>
        <v>0</v>
      </c>
    </row>
    <row r="20" spans="1:58" ht="15.75" customHeight="1" x14ac:dyDescent="0.3">
      <c r="A20" s="1"/>
      <c r="B20" s="1" t="s">
        <v>23</v>
      </c>
      <c r="C20" s="1" t="s">
        <v>1863</v>
      </c>
      <c r="D20" s="1" t="s">
        <v>1927</v>
      </c>
      <c r="E20" s="35" t="s">
        <v>1880</v>
      </c>
      <c r="F20" s="36" t="s">
        <v>20</v>
      </c>
      <c r="G20" s="36" t="s">
        <v>895</v>
      </c>
      <c r="H20" s="37">
        <v>2</v>
      </c>
      <c r="I20" s="36">
        <v>2</v>
      </c>
      <c r="J20" s="36">
        <v>0</v>
      </c>
      <c r="K20" s="37">
        <v>0</v>
      </c>
      <c r="L20" s="36">
        <v>7</v>
      </c>
      <c r="M20" s="36">
        <v>0</v>
      </c>
      <c r="N20" s="37">
        <v>0</v>
      </c>
      <c r="O20" s="2" t="s">
        <v>1864</v>
      </c>
      <c r="P20" s="2" t="s">
        <v>1888</v>
      </c>
      <c r="Q20" s="2" t="s">
        <v>1929</v>
      </c>
      <c r="R20" s="2" t="s">
        <v>1928</v>
      </c>
      <c r="S20" s="53" t="s">
        <v>538</v>
      </c>
      <c r="T20" s="23"/>
      <c r="U20" s="2" t="s">
        <v>538</v>
      </c>
      <c r="V20" s="38" t="s">
        <v>1204</v>
      </c>
      <c r="W20" s="2" t="s">
        <v>538</v>
      </c>
      <c r="X20" s="38" t="s">
        <v>1204</v>
      </c>
      <c r="Y20" s="2" t="s">
        <v>538</v>
      </c>
      <c r="Z20" s="38" t="s">
        <v>1204</v>
      </c>
      <c r="AA20" s="26" t="s">
        <v>65</v>
      </c>
      <c r="AB20" s="26" t="s">
        <v>65</v>
      </c>
      <c r="AC20" s="34" t="s">
        <v>65</v>
      </c>
      <c r="AD20" s="26" t="s">
        <v>65</v>
      </c>
      <c r="AE20" s="26" t="s">
        <v>65</v>
      </c>
      <c r="AF20" s="34" t="s">
        <v>65</v>
      </c>
      <c r="AG20" s="26" t="s">
        <v>65</v>
      </c>
      <c r="AH20" s="26" t="s">
        <v>65</v>
      </c>
      <c r="AI20" s="39" t="s">
        <v>65</v>
      </c>
      <c r="AJ20" s="2" t="s">
        <v>1925</v>
      </c>
      <c r="AK20" s="2" t="s">
        <v>1926</v>
      </c>
      <c r="AL20" s="2" t="s">
        <v>65</v>
      </c>
      <c r="AM20" s="2" t="s">
        <v>65</v>
      </c>
      <c r="AN20" s="2" t="s">
        <v>65</v>
      </c>
      <c r="AO20" s="2" t="s">
        <v>65</v>
      </c>
      <c r="AP20" s="2" t="s">
        <v>1961</v>
      </c>
      <c r="AQ20" s="2" t="s">
        <v>1962</v>
      </c>
      <c r="AR20" s="2" t="s">
        <v>1865</v>
      </c>
      <c r="AS20" s="2" t="s">
        <v>1865</v>
      </c>
      <c r="AT20" s="2" t="s">
        <v>1930</v>
      </c>
      <c r="AU20" s="2" t="s">
        <v>1931</v>
      </c>
      <c r="AV20" s="2" t="s">
        <v>1932</v>
      </c>
      <c r="AW20" s="2" t="s">
        <v>1933</v>
      </c>
      <c r="AX20" s="2">
        <f t="shared" si="0"/>
        <v>28</v>
      </c>
      <c r="AY20" s="2">
        <v>8</v>
      </c>
      <c r="AZ20" s="2">
        <v>24</v>
      </c>
      <c r="BA20" s="2">
        <v>0</v>
      </c>
      <c r="BB20" s="2">
        <v>0</v>
      </c>
      <c r="BC20" s="2">
        <v>0</v>
      </c>
      <c r="BD20" s="2">
        <f t="shared" si="1"/>
        <v>60</v>
      </c>
      <c r="BF20" s="2">
        <f t="shared" si="2"/>
        <v>0</v>
      </c>
    </row>
    <row r="21" spans="1:58" ht="15.75" customHeight="1" x14ac:dyDescent="0.3">
      <c r="A21" s="1" t="s">
        <v>312</v>
      </c>
      <c r="B21" s="1" t="s">
        <v>54</v>
      </c>
      <c r="C21" s="1" t="s">
        <v>221</v>
      </c>
      <c r="D21" s="1" t="s">
        <v>414</v>
      </c>
      <c r="E21" s="35" t="s">
        <v>301</v>
      </c>
      <c r="F21" s="36" t="s">
        <v>20</v>
      </c>
      <c r="G21" s="36" t="s">
        <v>895</v>
      </c>
      <c r="H21" s="37">
        <v>3</v>
      </c>
      <c r="I21" s="36">
        <v>2</v>
      </c>
      <c r="J21" s="36">
        <v>0</v>
      </c>
      <c r="K21" s="37">
        <v>0</v>
      </c>
      <c r="L21" s="36">
        <v>7</v>
      </c>
      <c r="M21" s="36">
        <v>0</v>
      </c>
      <c r="N21" s="37">
        <v>0</v>
      </c>
      <c r="O21" s="2" t="s">
        <v>1642</v>
      </c>
      <c r="P21" s="2" t="s">
        <v>545</v>
      </c>
      <c r="Q21" s="2" t="s">
        <v>32</v>
      </c>
      <c r="R21" s="2" t="s">
        <v>2143</v>
      </c>
      <c r="S21" s="53" t="s">
        <v>538</v>
      </c>
      <c r="T21" s="23"/>
      <c r="U21" s="4" t="s">
        <v>65</v>
      </c>
      <c r="V21" s="38" t="s">
        <v>64</v>
      </c>
      <c r="W21" s="2" t="s">
        <v>538</v>
      </c>
      <c r="X21" s="38"/>
      <c r="Y21" s="2" t="s">
        <v>538</v>
      </c>
      <c r="Z21" s="38"/>
      <c r="AA21" s="26" t="s">
        <v>65</v>
      </c>
      <c r="AB21" s="26" t="s">
        <v>65</v>
      </c>
      <c r="AC21" s="34" t="s">
        <v>65</v>
      </c>
      <c r="AD21" s="26" t="s">
        <v>65</v>
      </c>
      <c r="AE21" s="26" t="s">
        <v>65</v>
      </c>
      <c r="AF21" s="34" t="s">
        <v>65</v>
      </c>
      <c r="AG21" s="26" t="s">
        <v>65</v>
      </c>
      <c r="AH21" s="26" t="s">
        <v>65</v>
      </c>
      <c r="AI21" s="39" t="s">
        <v>65</v>
      </c>
      <c r="AJ21" s="2" t="s">
        <v>464</v>
      </c>
      <c r="AK21" s="2" t="s">
        <v>773</v>
      </c>
      <c r="AL21" s="28" t="s">
        <v>65</v>
      </c>
      <c r="AM21" s="2" t="s">
        <v>65</v>
      </c>
      <c r="AN21" s="28" t="s">
        <v>65</v>
      </c>
      <c r="AO21" s="2" t="s">
        <v>65</v>
      </c>
      <c r="AP21" s="2" t="s">
        <v>1692</v>
      </c>
      <c r="AQ21" s="2" t="s">
        <v>1756</v>
      </c>
      <c r="AR21" s="2" t="s">
        <v>721</v>
      </c>
      <c r="AS21" s="2" t="s">
        <v>722</v>
      </c>
      <c r="AT21" s="2" t="s">
        <v>1836</v>
      </c>
      <c r="AU21" s="2" t="s">
        <v>1837</v>
      </c>
      <c r="AV21" s="2" t="s">
        <v>1693</v>
      </c>
      <c r="AW21" s="2" t="s">
        <v>1694</v>
      </c>
      <c r="AX21" s="2">
        <f t="shared" si="0"/>
        <v>28</v>
      </c>
      <c r="AY21" s="2">
        <v>8</v>
      </c>
      <c r="AZ21" s="2">
        <v>18</v>
      </c>
      <c r="BA21" s="2">
        <v>0</v>
      </c>
      <c r="BB21" s="2">
        <v>36</v>
      </c>
      <c r="BC21" s="2">
        <v>0</v>
      </c>
      <c r="BD21" s="2">
        <f t="shared" si="1"/>
        <v>90</v>
      </c>
      <c r="BF21" s="2">
        <f t="shared" si="2"/>
        <v>0</v>
      </c>
    </row>
    <row r="22" spans="1:58" ht="15.75" customHeight="1" x14ac:dyDescent="0.3">
      <c r="A22" s="1" t="s">
        <v>312</v>
      </c>
      <c r="B22" s="1" t="s">
        <v>923</v>
      </c>
      <c r="C22" s="1" t="s">
        <v>221</v>
      </c>
      <c r="D22" s="1" t="s">
        <v>980</v>
      </c>
      <c r="E22" s="35" t="s">
        <v>981</v>
      </c>
      <c r="F22" s="36" t="s">
        <v>20</v>
      </c>
      <c r="G22" s="36" t="s">
        <v>895</v>
      </c>
      <c r="H22" s="37">
        <v>3</v>
      </c>
      <c r="I22" s="36">
        <v>2</v>
      </c>
      <c r="J22" s="36">
        <v>0</v>
      </c>
      <c r="K22" s="37">
        <v>0</v>
      </c>
      <c r="L22" s="36">
        <f>+I22*14</f>
        <v>28</v>
      </c>
      <c r="M22" s="36">
        <f>+J22*14</f>
        <v>0</v>
      </c>
      <c r="N22" s="37">
        <f>+K22*14</f>
        <v>0</v>
      </c>
      <c r="O22" s="2" t="s">
        <v>1642</v>
      </c>
      <c r="P22" s="2" t="s">
        <v>545</v>
      </c>
      <c r="Q22" s="2" t="s">
        <v>32</v>
      </c>
      <c r="R22" s="2" t="s">
        <v>2143</v>
      </c>
      <c r="S22" s="53" t="s">
        <v>538</v>
      </c>
      <c r="T22" s="38" t="s">
        <v>53</v>
      </c>
      <c r="U22" s="4" t="s">
        <v>538</v>
      </c>
      <c r="V22" s="38" t="s">
        <v>538</v>
      </c>
      <c r="W22" s="4" t="s">
        <v>538</v>
      </c>
      <c r="X22" s="38" t="s">
        <v>538</v>
      </c>
      <c r="Y22" s="4" t="s">
        <v>538</v>
      </c>
      <c r="Z22" s="38" t="s">
        <v>538</v>
      </c>
      <c r="AA22" s="26" t="s">
        <v>65</v>
      </c>
      <c r="AB22" s="26" t="s">
        <v>65</v>
      </c>
      <c r="AC22" s="34" t="s">
        <v>65</v>
      </c>
      <c r="AD22" s="26" t="s">
        <v>65</v>
      </c>
      <c r="AE22" s="26" t="s">
        <v>65</v>
      </c>
      <c r="AF22" s="34" t="s">
        <v>65</v>
      </c>
      <c r="AG22" s="26" t="s">
        <v>65</v>
      </c>
      <c r="AH22" s="26" t="s">
        <v>65</v>
      </c>
      <c r="AI22" s="39" t="s">
        <v>65</v>
      </c>
      <c r="AJ22" s="2" t="s">
        <v>1537</v>
      </c>
      <c r="AK22" s="2" t="s">
        <v>982</v>
      </c>
      <c r="AL22" s="2" t="s">
        <v>65</v>
      </c>
      <c r="AM22" s="2" t="s">
        <v>65</v>
      </c>
      <c r="AN22" s="2" t="s">
        <v>65</v>
      </c>
      <c r="AO22" s="28" t="s">
        <v>65</v>
      </c>
      <c r="AP22" s="2" t="s">
        <v>1692</v>
      </c>
      <c r="AQ22" s="2" t="s">
        <v>1757</v>
      </c>
      <c r="AR22" s="2" t="s">
        <v>721</v>
      </c>
      <c r="AS22" s="2" t="s">
        <v>722</v>
      </c>
      <c r="AT22" s="2" t="s">
        <v>983</v>
      </c>
      <c r="AU22" s="2" t="s">
        <v>1695</v>
      </c>
      <c r="AV22" s="2" t="s">
        <v>1696</v>
      </c>
      <c r="AW22" s="2" t="s">
        <v>1697</v>
      </c>
      <c r="AX22" s="2">
        <f t="shared" si="0"/>
        <v>28</v>
      </c>
      <c r="AY22" s="2">
        <v>28</v>
      </c>
      <c r="AZ22" s="2">
        <v>15</v>
      </c>
      <c r="BA22" s="2">
        <v>19</v>
      </c>
      <c r="BB22" s="2">
        <v>0</v>
      </c>
      <c r="BC22" s="2">
        <v>0</v>
      </c>
      <c r="BD22" s="2">
        <f t="shared" si="1"/>
        <v>90</v>
      </c>
      <c r="BF22" s="2">
        <f t="shared" si="2"/>
        <v>0</v>
      </c>
    </row>
    <row r="23" spans="1:58" ht="15.75" customHeight="1" x14ac:dyDescent="0.3">
      <c r="A23" s="1" t="s">
        <v>313</v>
      </c>
      <c r="B23" s="1" t="s">
        <v>55</v>
      </c>
      <c r="C23" s="1" t="s">
        <v>97</v>
      </c>
      <c r="D23" s="1" t="s">
        <v>97</v>
      </c>
      <c r="E23" s="35" t="s">
        <v>144</v>
      </c>
      <c r="F23" s="36" t="s">
        <v>20</v>
      </c>
      <c r="G23" s="36" t="s">
        <v>895</v>
      </c>
      <c r="H23" s="37">
        <v>3</v>
      </c>
      <c r="I23" s="36">
        <v>0</v>
      </c>
      <c r="J23" s="36">
        <v>2</v>
      </c>
      <c r="K23" s="37">
        <v>0</v>
      </c>
      <c r="L23" s="36">
        <v>0</v>
      </c>
      <c r="M23" s="36">
        <v>7</v>
      </c>
      <c r="N23" s="37">
        <v>0</v>
      </c>
      <c r="O23" s="2" t="s">
        <v>2315</v>
      </c>
      <c r="P23" s="2" t="s">
        <v>2144</v>
      </c>
      <c r="Q23" s="2" t="s">
        <v>38</v>
      </c>
      <c r="R23" s="2" t="s">
        <v>1102</v>
      </c>
      <c r="S23" s="53" t="s">
        <v>538</v>
      </c>
      <c r="T23" s="23"/>
      <c r="U23" s="2" t="s">
        <v>538</v>
      </c>
      <c r="V23" s="38"/>
      <c r="W23" s="4" t="s">
        <v>65</v>
      </c>
      <c r="X23" s="38" t="s">
        <v>64</v>
      </c>
      <c r="Y23" s="2" t="s">
        <v>538</v>
      </c>
      <c r="Z23" s="38"/>
      <c r="AA23" s="26" t="s">
        <v>65</v>
      </c>
      <c r="AB23" s="26" t="s">
        <v>65</v>
      </c>
      <c r="AC23" s="34" t="s">
        <v>65</v>
      </c>
      <c r="AD23" s="26" t="s">
        <v>65</v>
      </c>
      <c r="AE23" s="26" t="s">
        <v>65</v>
      </c>
      <c r="AF23" s="34" t="s">
        <v>65</v>
      </c>
      <c r="AG23" s="26" t="s">
        <v>65</v>
      </c>
      <c r="AH23" s="26" t="s">
        <v>65</v>
      </c>
      <c r="AI23" s="39" t="s">
        <v>65</v>
      </c>
      <c r="AJ23" s="2" t="s">
        <v>65</v>
      </c>
      <c r="AK23" s="2" t="s">
        <v>65</v>
      </c>
      <c r="AL23" s="2" t="s">
        <v>1201</v>
      </c>
      <c r="AM23" s="2" t="s">
        <v>1202</v>
      </c>
      <c r="AN23" s="2" t="s">
        <v>65</v>
      </c>
      <c r="AO23" s="2" t="s">
        <v>65</v>
      </c>
      <c r="AP23" s="2" t="s">
        <v>1660</v>
      </c>
      <c r="AQ23" s="2" t="s">
        <v>1709</v>
      </c>
      <c r="AR23" s="2" t="s">
        <v>1096</v>
      </c>
      <c r="AS23" s="2" t="s">
        <v>1352</v>
      </c>
      <c r="AT23" s="2" t="s">
        <v>1103</v>
      </c>
      <c r="AU23" s="2" t="s">
        <v>1104</v>
      </c>
      <c r="AV23" s="2" t="s">
        <v>1105</v>
      </c>
      <c r="AW23" s="2" t="s">
        <v>1106</v>
      </c>
      <c r="AX23" s="2">
        <f t="shared" si="0"/>
        <v>28</v>
      </c>
      <c r="AY23" s="2">
        <v>8</v>
      </c>
      <c r="AZ23" s="2">
        <v>0</v>
      </c>
      <c r="BA23" s="2">
        <v>50</v>
      </c>
      <c r="BB23" s="2">
        <v>4</v>
      </c>
      <c r="BC23" s="2">
        <v>0</v>
      </c>
      <c r="BD23" s="2">
        <f t="shared" si="1"/>
        <v>90</v>
      </c>
      <c r="BF23" s="2">
        <f t="shared" si="2"/>
        <v>0</v>
      </c>
    </row>
    <row r="24" spans="1:58" ht="15.75" customHeight="1" x14ac:dyDescent="0.3">
      <c r="A24" s="1" t="s">
        <v>105</v>
      </c>
      <c r="B24" s="1" t="s">
        <v>55</v>
      </c>
      <c r="C24" s="1" t="s">
        <v>86</v>
      </c>
      <c r="D24" s="1" t="s">
        <v>86</v>
      </c>
      <c r="E24" s="35" t="s">
        <v>133</v>
      </c>
      <c r="F24" s="36" t="s">
        <v>20</v>
      </c>
      <c r="G24" s="36" t="s">
        <v>895</v>
      </c>
      <c r="H24" s="37">
        <v>3</v>
      </c>
      <c r="I24" s="36">
        <v>2</v>
      </c>
      <c r="J24" s="36">
        <v>1</v>
      </c>
      <c r="K24" s="37">
        <v>0</v>
      </c>
      <c r="L24" s="36">
        <v>9</v>
      </c>
      <c r="M24" s="36">
        <v>5</v>
      </c>
      <c r="N24" s="37">
        <v>0</v>
      </c>
      <c r="O24" s="2" t="s">
        <v>1642</v>
      </c>
      <c r="P24" s="2" t="s">
        <v>545</v>
      </c>
      <c r="Q24" s="2" t="s">
        <v>316</v>
      </c>
      <c r="R24" s="2" t="s">
        <v>316</v>
      </c>
      <c r="S24" s="53" t="s">
        <v>538</v>
      </c>
      <c r="T24" s="23"/>
      <c r="U24" s="2" t="s">
        <v>538</v>
      </c>
      <c r="V24" s="38"/>
      <c r="W24" s="4" t="s">
        <v>65</v>
      </c>
      <c r="X24" s="38" t="s">
        <v>64</v>
      </c>
      <c r="Y24" s="2" t="s">
        <v>538</v>
      </c>
      <c r="Z24" s="38"/>
      <c r="AA24" s="26" t="s">
        <v>65</v>
      </c>
      <c r="AB24" s="26" t="s">
        <v>65</v>
      </c>
      <c r="AC24" s="34" t="s">
        <v>65</v>
      </c>
      <c r="AD24" s="26" t="s">
        <v>65</v>
      </c>
      <c r="AE24" s="26" t="s">
        <v>65</v>
      </c>
      <c r="AF24" s="34" t="s">
        <v>65</v>
      </c>
      <c r="AG24" s="26" t="s">
        <v>65</v>
      </c>
      <c r="AH24" s="26" t="s">
        <v>65</v>
      </c>
      <c r="AI24" s="39" t="s">
        <v>65</v>
      </c>
      <c r="AJ24" s="2" t="s">
        <v>436</v>
      </c>
      <c r="AK24" s="2" t="s">
        <v>740</v>
      </c>
      <c r="AL24" s="2" t="s">
        <v>480</v>
      </c>
      <c r="AM24" s="2" t="s">
        <v>741</v>
      </c>
      <c r="AN24" s="2" t="s">
        <v>65</v>
      </c>
      <c r="AO24" s="28" t="s">
        <v>65</v>
      </c>
      <c r="AP24" s="2" t="s">
        <v>1689</v>
      </c>
      <c r="AQ24" s="2" t="s">
        <v>1758</v>
      </c>
      <c r="AR24" s="2" t="s">
        <v>721</v>
      </c>
      <c r="AS24" s="2" t="s">
        <v>722</v>
      </c>
      <c r="AT24" s="2" t="s">
        <v>1331</v>
      </c>
      <c r="AU24" s="27" t="s">
        <v>1333</v>
      </c>
      <c r="AV24" s="27" t="s">
        <v>1332</v>
      </c>
      <c r="AW24" s="27" t="s">
        <v>1334</v>
      </c>
      <c r="AX24" s="2">
        <f t="shared" si="0"/>
        <v>42</v>
      </c>
      <c r="AY24" s="2">
        <v>8</v>
      </c>
      <c r="AZ24" s="2">
        <v>12</v>
      </c>
      <c r="BA24" s="2">
        <v>8</v>
      </c>
      <c r="BB24" s="2">
        <v>20</v>
      </c>
      <c r="BC24" s="2">
        <v>0</v>
      </c>
      <c r="BD24" s="2">
        <f t="shared" si="1"/>
        <v>90</v>
      </c>
      <c r="BF24" s="2">
        <f t="shared" si="2"/>
        <v>0</v>
      </c>
    </row>
    <row r="25" spans="1:58" ht="15.75" customHeight="1" x14ac:dyDescent="0.3">
      <c r="A25" s="1" t="s">
        <v>106</v>
      </c>
      <c r="B25" s="1" t="s">
        <v>55</v>
      </c>
      <c r="C25" s="51" t="s">
        <v>99</v>
      </c>
      <c r="D25" s="1" t="s">
        <v>99</v>
      </c>
      <c r="E25" s="58" t="s">
        <v>2323</v>
      </c>
      <c r="F25" s="36" t="s">
        <v>21</v>
      </c>
      <c r="G25" s="36" t="s">
        <v>548</v>
      </c>
      <c r="H25" s="37">
        <v>4</v>
      </c>
      <c r="I25" s="36">
        <v>3</v>
      </c>
      <c r="J25" s="36">
        <v>0</v>
      </c>
      <c r="K25" s="37">
        <v>0</v>
      </c>
      <c r="L25" s="36">
        <v>14</v>
      </c>
      <c r="M25" s="36">
        <v>0</v>
      </c>
      <c r="N25" s="37">
        <v>0</v>
      </c>
      <c r="O25" s="52" t="s">
        <v>2315</v>
      </c>
      <c r="P25" s="52" t="s">
        <v>2144</v>
      </c>
      <c r="Q25" s="52" t="s">
        <v>38</v>
      </c>
      <c r="R25" s="52" t="s">
        <v>38</v>
      </c>
      <c r="S25" s="53" t="s">
        <v>538</v>
      </c>
      <c r="T25" s="23"/>
      <c r="U25" s="2" t="s">
        <v>538</v>
      </c>
      <c r="V25" s="38"/>
      <c r="W25" s="4" t="s">
        <v>65</v>
      </c>
      <c r="X25" s="38" t="s">
        <v>64</v>
      </c>
      <c r="Y25" s="2" t="s">
        <v>538</v>
      </c>
      <c r="Z25" s="38"/>
      <c r="AA25" s="26" t="s">
        <v>133</v>
      </c>
      <c r="AB25" s="26" t="s">
        <v>86</v>
      </c>
      <c r="AC25" s="34" t="s">
        <v>779</v>
      </c>
      <c r="AD25" s="26" t="s">
        <v>65</v>
      </c>
      <c r="AE25" s="26" t="s">
        <v>65</v>
      </c>
      <c r="AF25" s="34" t="s">
        <v>65</v>
      </c>
      <c r="AG25" s="26" t="s">
        <v>65</v>
      </c>
      <c r="AH25" s="26" t="s">
        <v>65</v>
      </c>
      <c r="AI25" s="39" t="s">
        <v>65</v>
      </c>
      <c r="AJ25" s="2" t="s">
        <v>439</v>
      </c>
      <c r="AK25" s="2" t="s">
        <v>700</v>
      </c>
      <c r="AL25" s="2" t="s">
        <v>65</v>
      </c>
      <c r="AM25" s="2" t="s">
        <v>65</v>
      </c>
      <c r="AN25" s="2" t="s">
        <v>65</v>
      </c>
      <c r="AO25" s="2" t="s">
        <v>65</v>
      </c>
      <c r="AP25" s="29" t="s">
        <v>1661</v>
      </c>
      <c r="AQ25" s="2" t="s">
        <v>1785</v>
      </c>
      <c r="AR25" s="2" t="s">
        <v>701</v>
      </c>
      <c r="AS25" s="2" t="s">
        <v>702</v>
      </c>
      <c r="AT25" s="2" t="s">
        <v>1493</v>
      </c>
      <c r="AU25" s="2" t="s">
        <v>1494</v>
      </c>
      <c r="AV25" s="2" t="s">
        <v>703</v>
      </c>
      <c r="AW25" s="2" t="s">
        <v>704</v>
      </c>
      <c r="AX25" s="2">
        <f t="shared" si="0"/>
        <v>42</v>
      </c>
      <c r="AY25" s="2">
        <v>6</v>
      </c>
      <c r="AZ25" s="2">
        <v>6</v>
      </c>
      <c r="BA25" s="2">
        <v>0</v>
      </c>
      <c r="BB25" s="2">
        <v>51</v>
      </c>
      <c r="BC25" s="2">
        <v>15</v>
      </c>
      <c r="BD25" s="2">
        <f t="shared" si="1"/>
        <v>120</v>
      </c>
      <c r="BF25" s="2">
        <f t="shared" si="2"/>
        <v>0</v>
      </c>
    </row>
    <row r="26" spans="1:58" ht="15.75" customHeight="1" x14ac:dyDescent="0.3">
      <c r="A26" s="1" t="s">
        <v>313</v>
      </c>
      <c r="B26" s="1" t="s">
        <v>54</v>
      </c>
      <c r="C26" s="1" t="s">
        <v>219</v>
      </c>
      <c r="D26" s="1" t="s">
        <v>412</v>
      </c>
      <c r="E26" s="35" t="s">
        <v>299</v>
      </c>
      <c r="F26" s="36" t="s">
        <v>21</v>
      </c>
      <c r="G26" s="36" t="s">
        <v>548</v>
      </c>
      <c r="H26" s="37">
        <v>4</v>
      </c>
      <c r="I26" s="36">
        <v>2</v>
      </c>
      <c r="J26" s="36">
        <v>0</v>
      </c>
      <c r="K26" s="37">
        <v>2</v>
      </c>
      <c r="L26" s="36">
        <v>10</v>
      </c>
      <c r="M26" s="36">
        <v>0</v>
      </c>
      <c r="N26" s="37">
        <v>11</v>
      </c>
      <c r="O26" s="2" t="s">
        <v>1642</v>
      </c>
      <c r="P26" s="2" t="s">
        <v>545</v>
      </c>
      <c r="Q26" s="2" t="s">
        <v>51</v>
      </c>
      <c r="R26" s="2" t="s">
        <v>771</v>
      </c>
      <c r="S26" s="53" t="s">
        <v>538</v>
      </c>
      <c r="T26" s="23"/>
      <c r="U26" s="4" t="s">
        <v>65</v>
      </c>
      <c r="V26" s="38" t="s">
        <v>64</v>
      </c>
      <c r="W26" s="2" t="s">
        <v>538</v>
      </c>
      <c r="X26" s="38"/>
      <c r="Y26" s="2" t="s">
        <v>538</v>
      </c>
      <c r="Z26" s="38"/>
      <c r="AA26" s="26" t="s">
        <v>65</v>
      </c>
      <c r="AB26" s="26" t="s">
        <v>65</v>
      </c>
      <c r="AC26" s="34" t="s">
        <v>65</v>
      </c>
      <c r="AD26" s="26" t="s">
        <v>65</v>
      </c>
      <c r="AE26" s="26" t="s">
        <v>65</v>
      </c>
      <c r="AF26" s="34" t="s">
        <v>65</v>
      </c>
      <c r="AG26" s="26" t="s">
        <v>65</v>
      </c>
      <c r="AH26" s="26" t="s">
        <v>65</v>
      </c>
      <c r="AI26" s="39" t="s">
        <v>65</v>
      </c>
      <c r="AJ26" s="2" t="s">
        <v>463</v>
      </c>
      <c r="AK26" s="2" t="s">
        <v>772</v>
      </c>
      <c r="AL26" s="2" t="s">
        <v>65</v>
      </c>
      <c r="AM26" s="2" t="s">
        <v>65</v>
      </c>
      <c r="AN26" s="2" t="s">
        <v>521</v>
      </c>
      <c r="AO26" s="2" t="s">
        <v>1416</v>
      </c>
      <c r="AP26" s="2" t="s">
        <v>1576</v>
      </c>
      <c r="AQ26" s="2" t="s">
        <v>1992</v>
      </c>
      <c r="AR26" s="2" t="s">
        <v>721</v>
      </c>
      <c r="AS26" s="2" t="s">
        <v>722</v>
      </c>
      <c r="AT26" s="27" t="s">
        <v>1408</v>
      </c>
      <c r="AU26" s="27" t="s">
        <v>1407</v>
      </c>
      <c r="AV26" s="27" t="s">
        <v>1417</v>
      </c>
      <c r="AW26" s="27" t="s">
        <v>1212</v>
      </c>
      <c r="AX26" s="2">
        <f t="shared" si="0"/>
        <v>56</v>
      </c>
      <c r="AY26" s="2">
        <v>18</v>
      </c>
      <c r="AZ26" s="2">
        <v>8</v>
      </c>
      <c r="BA26" s="2">
        <v>20</v>
      </c>
      <c r="BB26" s="2">
        <v>8</v>
      </c>
      <c r="BC26" s="2">
        <v>10</v>
      </c>
      <c r="BD26" s="2">
        <f t="shared" si="1"/>
        <v>120</v>
      </c>
      <c r="BF26" s="2">
        <f t="shared" si="2"/>
        <v>0</v>
      </c>
    </row>
    <row r="27" spans="1:58" ht="15.75" customHeight="1" x14ac:dyDescent="0.3">
      <c r="A27" s="1" t="s">
        <v>313</v>
      </c>
      <c r="B27" s="1" t="s">
        <v>54</v>
      </c>
      <c r="C27" s="1" t="s">
        <v>182</v>
      </c>
      <c r="D27" s="1" t="s">
        <v>376</v>
      </c>
      <c r="E27" s="35" t="s">
        <v>262</v>
      </c>
      <c r="F27" s="36" t="s">
        <v>21</v>
      </c>
      <c r="G27" s="36" t="s">
        <v>548</v>
      </c>
      <c r="H27" s="37">
        <v>5</v>
      </c>
      <c r="I27" s="36">
        <v>3</v>
      </c>
      <c r="J27" s="36">
        <v>1</v>
      </c>
      <c r="K27" s="37">
        <v>0</v>
      </c>
      <c r="L27" s="36">
        <v>16</v>
      </c>
      <c r="M27" s="36">
        <v>5</v>
      </c>
      <c r="N27" s="37">
        <v>0</v>
      </c>
      <c r="O27" s="2" t="s">
        <v>2316</v>
      </c>
      <c r="P27" s="2" t="s">
        <v>2145</v>
      </c>
      <c r="Q27" s="2" t="s">
        <v>26</v>
      </c>
      <c r="R27" s="2" t="s">
        <v>1244</v>
      </c>
      <c r="S27" s="53" t="s">
        <v>538</v>
      </c>
      <c r="T27" s="23"/>
      <c r="U27" s="4" t="s">
        <v>65</v>
      </c>
      <c r="V27" s="38" t="s">
        <v>64</v>
      </c>
      <c r="W27" s="2" t="s">
        <v>538</v>
      </c>
      <c r="X27" s="38"/>
      <c r="Y27" s="2" t="s">
        <v>538</v>
      </c>
      <c r="Z27" s="38"/>
      <c r="AA27" s="26" t="s">
        <v>65</v>
      </c>
      <c r="AB27" s="26" t="s">
        <v>65</v>
      </c>
      <c r="AC27" s="34" t="s">
        <v>65</v>
      </c>
      <c r="AD27" s="26" t="s">
        <v>65</v>
      </c>
      <c r="AE27" s="26" t="s">
        <v>65</v>
      </c>
      <c r="AF27" s="34" t="s">
        <v>65</v>
      </c>
      <c r="AG27" s="26" t="s">
        <v>65</v>
      </c>
      <c r="AH27" s="26" t="s">
        <v>65</v>
      </c>
      <c r="AI27" s="39" t="s">
        <v>65</v>
      </c>
      <c r="AJ27" s="2" t="s">
        <v>2025</v>
      </c>
      <c r="AK27" s="2" t="s">
        <v>1134</v>
      </c>
      <c r="AL27" s="2" t="s">
        <v>486</v>
      </c>
      <c r="AM27" s="2" t="s">
        <v>1135</v>
      </c>
      <c r="AN27" s="2" t="s">
        <v>65</v>
      </c>
      <c r="AO27" s="2" t="s">
        <v>65</v>
      </c>
      <c r="AP27" s="2" t="s">
        <v>1577</v>
      </c>
      <c r="AQ27" s="2" t="s">
        <v>2046</v>
      </c>
      <c r="AR27" s="2" t="s">
        <v>1527</v>
      </c>
      <c r="AS27" s="2" t="s">
        <v>1528</v>
      </c>
      <c r="AT27" s="2" t="s">
        <v>1682</v>
      </c>
      <c r="AU27" s="2" t="s">
        <v>1376</v>
      </c>
      <c r="AV27" s="2" t="s">
        <v>1115</v>
      </c>
      <c r="AW27" s="2" t="s">
        <v>1116</v>
      </c>
      <c r="AX27" s="2">
        <f t="shared" si="0"/>
        <v>56</v>
      </c>
      <c r="AY27" s="2">
        <v>10</v>
      </c>
      <c r="AZ27" s="2">
        <v>12</v>
      </c>
      <c r="BA27" s="2">
        <v>10</v>
      </c>
      <c r="BB27" s="2">
        <v>42</v>
      </c>
      <c r="BC27" s="2">
        <v>20</v>
      </c>
      <c r="BD27" s="2">
        <f t="shared" si="1"/>
        <v>150</v>
      </c>
      <c r="BF27" s="2">
        <f t="shared" si="2"/>
        <v>0</v>
      </c>
    </row>
    <row r="28" spans="1:58" ht="15.75" customHeight="1" x14ac:dyDescent="0.3">
      <c r="A28" s="1" t="s">
        <v>312</v>
      </c>
      <c r="B28" s="1" t="s">
        <v>55</v>
      </c>
      <c r="C28" s="1" t="s">
        <v>82</v>
      </c>
      <c r="D28" s="1" t="s">
        <v>335</v>
      </c>
      <c r="E28" s="35" t="s">
        <v>128</v>
      </c>
      <c r="F28" s="36" t="s">
        <v>20</v>
      </c>
      <c r="G28" s="36" t="s">
        <v>895</v>
      </c>
      <c r="H28" s="37">
        <v>5</v>
      </c>
      <c r="I28" s="36">
        <v>3</v>
      </c>
      <c r="J28" s="36">
        <v>1</v>
      </c>
      <c r="K28" s="37">
        <v>0</v>
      </c>
      <c r="L28" s="36">
        <v>16</v>
      </c>
      <c r="M28" s="36">
        <v>5</v>
      </c>
      <c r="N28" s="37">
        <v>0</v>
      </c>
      <c r="O28" s="2" t="s">
        <v>2141</v>
      </c>
      <c r="P28" s="2" t="s">
        <v>546</v>
      </c>
      <c r="Q28" s="2" t="s">
        <v>2142</v>
      </c>
      <c r="R28" s="2" t="s">
        <v>2277</v>
      </c>
      <c r="S28" s="53" t="s">
        <v>538</v>
      </c>
      <c r="T28" s="23"/>
      <c r="U28" s="2" t="s">
        <v>538</v>
      </c>
      <c r="V28" s="38"/>
      <c r="W28" s="4" t="s">
        <v>65</v>
      </c>
      <c r="X28" s="38" t="s">
        <v>53</v>
      </c>
      <c r="Y28" s="2" t="s">
        <v>538</v>
      </c>
      <c r="Z28" s="38"/>
      <c r="AA28" s="26" t="s">
        <v>65</v>
      </c>
      <c r="AB28" s="26" t="s">
        <v>65</v>
      </c>
      <c r="AC28" s="34" t="s">
        <v>65</v>
      </c>
      <c r="AD28" s="26" t="s">
        <v>65</v>
      </c>
      <c r="AE28" s="26" t="s">
        <v>65</v>
      </c>
      <c r="AF28" s="34" t="s">
        <v>65</v>
      </c>
      <c r="AG28" s="26" t="s">
        <v>65</v>
      </c>
      <c r="AH28" s="26" t="s">
        <v>65</v>
      </c>
      <c r="AI28" s="39" t="s">
        <v>65</v>
      </c>
      <c r="AJ28" s="2" t="s">
        <v>434</v>
      </c>
      <c r="AK28" s="2" t="s">
        <v>661</v>
      </c>
      <c r="AL28" s="2" t="s">
        <v>662</v>
      </c>
      <c r="AM28" s="2" t="s">
        <v>663</v>
      </c>
      <c r="AN28" s="2" t="s">
        <v>65</v>
      </c>
      <c r="AO28" s="2" t="s">
        <v>65</v>
      </c>
      <c r="AP28" s="2" t="s">
        <v>1561</v>
      </c>
      <c r="AQ28" s="2" t="s">
        <v>664</v>
      </c>
      <c r="AR28" s="2" t="s">
        <v>665</v>
      </c>
      <c r="AS28" s="2" t="s">
        <v>666</v>
      </c>
      <c r="AT28" s="2" t="s">
        <v>667</v>
      </c>
      <c r="AU28" s="2" t="s">
        <v>1497</v>
      </c>
      <c r="AV28" s="2" t="s">
        <v>1498</v>
      </c>
      <c r="AW28" s="2" t="s">
        <v>1499</v>
      </c>
      <c r="AX28" s="2">
        <f t="shared" si="0"/>
        <v>56</v>
      </c>
      <c r="AY28" s="2">
        <v>10</v>
      </c>
      <c r="AZ28" s="2">
        <v>12</v>
      </c>
      <c r="BA28" s="2">
        <v>16</v>
      </c>
      <c r="BB28" s="2">
        <v>56</v>
      </c>
      <c r="BC28" s="2">
        <v>0</v>
      </c>
      <c r="BD28" s="2">
        <f t="shared" si="1"/>
        <v>150</v>
      </c>
      <c r="BF28" s="2">
        <f t="shared" si="2"/>
        <v>0</v>
      </c>
    </row>
    <row r="29" spans="1:58" ht="15.75" customHeight="1" x14ac:dyDescent="0.3">
      <c r="A29" s="1" t="s">
        <v>313</v>
      </c>
      <c r="B29" s="1" t="s">
        <v>527</v>
      </c>
      <c r="C29" s="1" t="s">
        <v>66</v>
      </c>
      <c r="D29" s="1" t="s">
        <v>319</v>
      </c>
      <c r="E29" s="35" t="s">
        <v>111</v>
      </c>
      <c r="F29" s="36" t="s">
        <v>20</v>
      </c>
      <c r="G29" s="36" t="s">
        <v>895</v>
      </c>
      <c r="H29" s="37">
        <v>4</v>
      </c>
      <c r="I29" s="36">
        <v>2</v>
      </c>
      <c r="J29" s="36">
        <v>1</v>
      </c>
      <c r="K29" s="37">
        <v>0</v>
      </c>
      <c r="L29" s="36">
        <v>9</v>
      </c>
      <c r="M29" s="36">
        <v>5</v>
      </c>
      <c r="N29" s="37">
        <v>0</v>
      </c>
      <c r="O29" s="2" t="s">
        <v>1642</v>
      </c>
      <c r="P29" s="2" t="s">
        <v>545</v>
      </c>
      <c r="Q29" s="2" t="s">
        <v>27</v>
      </c>
      <c r="R29" s="2" t="s">
        <v>716</v>
      </c>
      <c r="S29" s="53" t="s">
        <v>538</v>
      </c>
      <c r="T29" s="23"/>
      <c r="U29" s="4" t="s">
        <v>65</v>
      </c>
      <c r="V29" s="38" t="s">
        <v>53</v>
      </c>
      <c r="W29" s="4" t="s">
        <v>65</v>
      </c>
      <c r="X29" s="38" t="s">
        <v>53</v>
      </c>
      <c r="Y29" s="2" t="s">
        <v>538</v>
      </c>
      <c r="Z29" s="38"/>
      <c r="AA29" s="26" t="s">
        <v>65</v>
      </c>
      <c r="AB29" s="26" t="s">
        <v>65</v>
      </c>
      <c r="AC29" s="34" t="s">
        <v>65</v>
      </c>
      <c r="AD29" s="26" t="s">
        <v>65</v>
      </c>
      <c r="AE29" s="26" t="s">
        <v>65</v>
      </c>
      <c r="AF29" s="34" t="s">
        <v>65</v>
      </c>
      <c r="AG29" s="26" t="s">
        <v>65</v>
      </c>
      <c r="AH29" s="26" t="s">
        <v>65</v>
      </c>
      <c r="AI29" s="39" t="s">
        <v>65</v>
      </c>
      <c r="AJ29" s="2" t="s">
        <v>717</v>
      </c>
      <c r="AK29" s="2" t="s">
        <v>718</v>
      </c>
      <c r="AL29" s="2" t="s">
        <v>57</v>
      </c>
      <c r="AM29" s="2" t="s">
        <v>1203</v>
      </c>
      <c r="AN29" s="2" t="s">
        <v>65</v>
      </c>
      <c r="AO29" s="2" t="s">
        <v>65</v>
      </c>
      <c r="AP29" s="2" t="s">
        <v>1578</v>
      </c>
      <c r="AQ29" s="2" t="s">
        <v>1707</v>
      </c>
      <c r="AR29" s="2" t="s">
        <v>721</v>
      </c>
      <c r="AS29" s="2" t="s">
        <v>722</v>
      </c>
      <c r="AT29" s="2" t="s">
        <v>1271</v>
      </c>
      <c r="AU29" s="2" t="s">
        <v>1272</v>
      </c>
      <c r="AV29" s="2" t="s">
        <v>725</v>
      </c>
      <c r="AW29" s="2" t="s">
        <v>1273</v>
      </c>
      <c r="AX29" s="2">
        <f t="shared" si="0"/>
        <v>42</v>
      </c>
      <c r="AY29" s="2">
        <v>8</v>
      </c>
      <c r="AZ29" s="2">
        <v>18</v>
      </c>
      <c r="BA29" s="2">
        <v>0</v>
      </c>
      <c r="BB29" s="2">
        <v>52</v>
      </c>
      <c r="BC29" s="2">
        <v>0</v>
      </c>
      <c r="BD29" s="2">
        <f t="shared" si="1"/>
        <v>120</v>
      </c>
      <c r="BF29" s="2">
        <f t="shared" si="2"/>
        <v>0</v>
      </c>
    </row>
    <row r="30" spans="1:58" ht="15.75" customHeight="1" x14ac:dyDescent="0.3">
      <c r="A30" s="1" t="s">
        <v>312</v>
      </c>
      <c r="B30" s="1" t="s">
        <v>55</v>
      </c>
      <c r="C30" s="1" t="s">
        <v>100</v>
      </c>
      <c r="D30" s="1" t="s">
        <v>348</v>
      </c>
      <c r="E30" s="35" t="s">
        <v>146</v>
      </c>
      <c r="F30" s="36" t="s">
        <v>20</v>
      </c>
      <c r="G30" s="36" t="s">
        <v>895</v>
      </c>
      <c r="H30" s="37">
        <v>2</v>
      </c>
      <c r="I30" s="36">
        <v>1</v>
      </c>
      <c r="J30" s="36">
        <v>1</v>
      </c>
      <c r="K30" s="37">
        <v>0</v>
      </c>
      <c r="L30" s="36">
        <v>3</v>
      </c>
      <c r="M30" s="36">
        <v>4</v>
      </c>
      <c r="N30" s="37">
        <v>0</v>
      </c>
      <c r="O30" s="2" t="s">
        <v>1640</v>
      </c>
      <c r="P30" s="2" t="s">
        <v>543</v>
      </c>
      <c r="Q30" s="2" t="s">
        <v>44</v>
      </c>
      <c r="R30" s="2" t="s">
        <v>778</v>
      </c>
      <c r="S30" s="53" t="s">
        <v>538</v>
      </c>
      <c r="T30" s="23"/>
      <c r="U30" s="4" t="s">
        <v>65</v>
      </c>
      <c r="V30" s="38"/>
      <c r="W30" s="4" t="s">
        <v>65</v>
      </c>
      <c r="X30" s="38" t="s">
        <v>64</v>
      </c>
      <c r="Y30" s="4" t="s">
        <v>65</v>
      </c>
      <c r="Z30" s="38"/>
      <c r="AA30" s="26" t="s">
        <v>132</v>
      </c>
      <c r="AB30" s="26" t="s">
        <v>19</v>
      </c>
      <c r="AC30" s="34" t="s">
        <v>779</v>
      </c>
      <c r="AD30" s="26" t="s">
        <v>65</v>
      </c>
      <c r="AE30" s="26" t="s">
        <v>65</v>
      </c>
      <c r="AF30" s="34" t="s">
        <v>65</v>
      </c>
      <c r="AG30" s="26" t="s">
        <v>65</v>
      </c>
      <c r="AH30" s="26" t="s">
        <v>65</v>
      </c>
      <c r="AI30" s="39" t="s">
        <v>65</v>
      </c>
      <c r="AJ30" s="2" t="s">
        <v>780</v>
      </c>
      <c r="AK30" s="2" t="s">
        <v>781</v>
      </c>
      <c r="AL30" s="2" t="s">
        <v>782</v>
      </c>
      <c r="AM30" s="2" t="s">
        <v>783</v>
      </c>
      <c r="AN30" s="2" t="s">
        <v>65</v>
      </c>
      <c r="AO30" s="2" t="s">
        <v>65</v>
      </c>
      <c r="AP30" s="2" t="s">
        <v>1662</v>
      </c>
      <c r="AQ30" s="2" t="s">
        <v>1786</v>
      </c>
      <c r="AR30" s="2" t="s">
        <v>1248</v>
      </c>
      <c r="AS30" s="2" t="s">
        <v>777</v>
      </c>
      <c r="AT30" s="2" t="s">
        <v>784</v>
      </c>
      <c r="AU30" s="2" t="s">
        <v>785</v>
      </c>
      <c r="AV30" s="2" t="s">
        <v>786</v>
      </c>
      <c r="AW30" s="2" t="s">
        <v>787</v>
      </c>
      <c r="AX30" s="2">
        <f t="shared" si="0"/>
        <v>28</v>
      </c>
      <c r="AY30" s="2">
        <v>6</v>
      </c>
      <c r="AZ30" s="2">
        <v>6</v>
      </c>
      <c r="BA30" s="2">
        <v>15</v>
      </c>
      <c r="BB30" s="2">
        <v>5</v>
      </c>
      <c r="BC30" s="2">
        <v>0</v>
      </c>
      <c r="BD30" s="2">
        <f t="shared" si="1"/>
        <v>60</v>
      </c>
      <c r="BF30" s="2">
        <f t="shared" si="2"/>
        <v>0</v>
      </c>
    </row>
    <row r="31" spans="1:58" ht="15.75" customHeight="1" x14ac:dyDescent="0.3">
      <c r="A31" s="1"/>
      <c r="B31" s="1" t="s">
        <v>923</v>
      </c>
      <c r="C31" s="1" t="s">
        <v>1023</v>
      </c>
      <c r="D31" s="1" t="s">
        <v>1024</v>
      </c>
      <c r="E31" s="35" t="s">
        <v>1025</v>
      </c>
      <c r="F31" s="36" t="s">
        <v>20</v>
      </c>
      <c r="G31" s="36" t="s">
        <v>895</v>
      </c>
      <c r="H31" s="37">
        <v>2</v>
      </c>
      <c r="I31" s="36">
        <v>2</v>
      </c>
      <c r="J31" s="36">
        <v>0</v>
      </c>
      <c r="K31" s="37">
        <v>0</v>
      </c>
      <c r="L31" s="36">
        <f>+I31*14</f>
        <v>28</v>
      </c>
      <c r="M31" s="36">
        <f>+J31*14</f>
        <v>0</v>
      </c>
      <c r="N31" s="37">
        <f>+K31*14</f>
        <v>0</v>
      </c>
      <c r="O31" s="22" t="s">
        <v>1026</v>
      </c>
      <c r="P31" s="2" t="s">
        <v>1027</v>
      </c>
      <c r="Q31" s="2" t="s">
        <v>1028</v>
      </c>
      <c r="R31" s="2" t="s">
        <v>1081</v>
      </c>
      <c r="S31" s="53" t="s">
        <v>538</v>
      </c>
      <c r="T31" s="38" t="s">
        <v>1204</v>
      </c>
      <c r="U31" s="4" t="s">
        <v>538</v>
      </c>
      <c r="V31" s="38" t="s">
        <v>538</v>
      </c>
      <c r="W31" s="4" t="s">
        <v>538</v>
      </c>
      <c r="X31" s="38" t="s">
        <v>538</v>
      </c>
      <c r="Y31" s="4" t="s">
        <v>538</v>
      </c>
      <c r="Z31" s="38" t="s">
        <v>538</v>
      </c>
      <c r="AA31" s="26" t="s">
        <v>65</v>
      </c>
      <c r="AB31" s="26" t="s">
        <v>65</v>
      </c>
      <c r="AC31" s="34" t="s">
        <v>65</v>
      </c>
      <c r="AD31" s="26" t="s">
        <v>65</v>
      </c>
      <c r="AE31" s="26" t="s">
        <v>65</v>
      </c>
      <c r="AF31" s="34" t="s">
        <v>65</v>
      </c>
      <c r="AG31" s="26" t="s">
        <v>65</v>
      </c>
      <c r="AH31" s="26" t="s">
        <v>65</v>
      </c>
      <c r="AI31" s="39" t="s">
        <v>65</v>
      </c>
      <c r="AJ31" s="2" t="s">
        <v>1029</v>
      </c>
      <c r="AK31" s="2" t="s">
        <v>1030</v>
      </c>
      <c r="AL31" s="2" t="s">
        <v>65</v>
      </c>
      <c r="AM31" s="2" t="s">
        <v>65</v>
      </c>
      <c r="AN31" s="2" t="s">
        <v>65</v>
      </c>
      <c r="AO31" s="2" t="s">
        <v>65</v>
      </c>
      <c r="AP31" s="2" t="s">
        <v>1568</v>
      </c>
      <c r="AQ31" s="2" t="s">
        <v>1759</v>
      </c>
      <c r="AR31" s="2" t="s">
        <v>1031</v>
      </c>
      <c r="AS31" s="2" t="s">
        <v>1031</v>
      </c>
      <c r="AT31" s="2" t="s">
        <v>1444</v>
      </c>
      <c r="AU31" s="2" t="s">
        <v>1445</v>
      </c>
      <c r="AV31" s="27" t="s">
        <v>1417</v>
      </c>
      <c r="AW31" s="27" t="s">
        <v>1212</v>
      </c>
      <c r="AX31" s="2">
        <f t="shared" si="0"/>
        <v>28</v>
      </c>
      <c r="AY31" s="2">
        <v>16</v>
      </c>
      <c r="AZ31" s="2">
        <v>16</v>
      </c>
      <c r="BA31" s="2">
        <v>0</v>
      </c>
      <c r="BB31" s="2">
        <v>0</v>
      </c>
      <c r="BC31" s="2">
        <v>0</v>
      </c>
      <c r="BD31" s="2">
        <f t="shared" si="1"/>
        <v>60</v>
      </c>
      <c r="BF31" s="2">
        <f t="shared" si="2"/>
        <v>0</v>
      </c>
    </row>
    <row r="32" spans="1:58" ht="15.75" customHeight="1" x14ac:dyDescent="0.3">
      <c r="A32" s="1" t="s">
        <v>312</v>
      </c>
      <c r="B32" s="1" t="s">
        <v>54</v>
      </c>
      <c r="C32" s="1" t="s">
        <v>184</v>
      </c>
      <c r="D32" s="1" t="s">
        <v>378</v>
      </c>
      <c r="E32" s="35" t="s">
        <v>264</v>
      </c>
      <c r="F32" s="36" t="s">
        <v>21</v>
      </c>
      <c r="G32" s="36" t="s">
        <v>548</v>
      </c>
      <c r="H32" s="37">
        <v>4</v>
      </c>
      <c r="I32" s="36">
        <v>2</v>
      </c>
      <c r="J32" s="36">
        <v>0</v>
      </c>
      <c r="K32" s="37">
        <v>2</v>
      </c>
      <c r="L32" s="36">
        <v>10</v>
      </c>
      <c r="M32" s="36">
        <v>0</v>
      </c>
      <c r="N32" s="37">
        <v>11</v>
      </c>
      <c r="O32" s="22" t="s">
        <v>1641</v>
      </c>
      <c r="P32" s="2" t="s">
        <v>544</v>
      </c>
      <c r="Q32" s="2" t="s">
        <v>842</v>
      </c>
      <c r="R32" s="2" t="s">
        <v>2227</v>
      </c>
      <c r="S32" s="53" t="s">
        <v>538</v>
      </c>
      <c r="T32" s="23"/>
      <c r="U32" s="4" t="s">
        <v>65</v>
      </c>
      <c r="V32" s="38" t="s">
        <v>64</v>
      </c>
      <c r="W32" s="2" t="s">
        <v>538</v>
      </c>
      <c r="X32" s="38"/>
      <c r="Y32" s="2" t="s">
        <v>538</v>
      </c>
      <c r="Z32" s="38"/>
      <c r="AA32" s="26" t="s">
        <v>65</v>
      </c>
      <c r="AB32" s="26" t="s">
        <v>65</v>
      </c>
      <c r="AC32" s="34" t="s">
        <v>65</v>
      </c>
      <c r="AD32" s="26" t="s">
        <v>65</v>
      </c>
      <c r="AE32" s="26" t="s">
        <v>65</v>
      </c>
      <c r="AF32" s="34" t="s">
        <v>65</v>
      </c>
      <c r="AG32" s="26" t="s">
        <v>65</v>
      </c>
      <c r="AH32" s="26" t="s">
        <v>65</v>
      </c>
      <c r="AI32" s="39" t="s">
        <v>65</v>
      </c>
      <c r="AJ32" s="2" t="s">
        <v>449</v>
      </c>
      <c r="AK32" s="2" t="s">
        <v>843</v>
      </c>
      <c r="AL32" s="2" t="s">
        <v>65</v>
      </c>
      <c r="AM32" s="2" t="s">
        <v>65</v>
      </c>
      <c r="AN32" s="2" t="s">
        <v>507</v>
      </c>
      <c r="AO32" s="2" t="s">
        <v>844</v>
      </c>
      <c r="AP32" s="2" t="s">
        <v>1579</v>
      </c>
      <c r="AQ32" s="2" t="s">
        <v>1710</v>
      </c>
      <c r="AR32" s="2" t="s">
        <v>839</v>
      </c>
      <c r="AS32" s="2" t="s">
        <v>840</v>
      </c>
      <c r="AT32" s="2" t="s">
        <v>1999</v>
      </c>
      <c r="AU32" s="2" t="s">
        <v>1454</v>
      </c>
      <c r="AV32" s="2" t="s">
        <v>1990</v>
      </c>
      <c r="AW32" s="2" t="s">
        <v>907</v>
      </c>
      <c r="AX32" s="2">
        <f t="shared" si="0"/>
        <v>56</v>
      </c>
      <c r="AY32" s="2">
        <v>18</v>
      </c>
      <c r="AZ32" s="2">
        <v>10</v>
      </c>
      <c r="BA32" s="2">
        <v>0</v>
      </c>
      <c r="BB32" s="2">
        <v>26</v>
      </c>
      <c r="BC32" s="2">
        <v>10</v>
      </c>
      <c r="BD32" s="2">
        <f t="shared" si="1"/>
        <v>120</v>
      </c>
      <c r="BF32" s="2">
        <f t="shared" ref="BF32:BF59" si="4">30*H32-BD32</f>
        <v>0</v>
      </c>
    </row>
    <row r="33" spans="1:58" ht="15.75" customHeight="1" x14ac:dyDescent="0.3">
      <c r="A33" s="1"/>
      <c r="B33" s="1" t="s">
        <v>23</v>
      </c>
      <c r="C33" s="1" t="s">
        <v>1867</v>
      </c>
      <c r="D33" s="1" t="s">
        <v>1910</v>
      </c>
      <c r="E33" s="35" t="s">
        <v>1882</v>
      </c>
      <c r="F33" s="36" t="s">
        <v>20</v>
      </c>
      <c r="G33" s="36" t="s">
        <v>895</v>
      </c>
      <c r="H33" s="37">
        <v>2</v>
      </c>
      <c r="I33" s="36">
        <v>2</v>
      </c>
      <c r="J33" s="36">
        <v>0</v>
      </c>
      <c r="K33" s="37">
        <v>0</v>
      </c>
      <c r="L33" s="36">
        <v>7</v>
      </c>
      <c r="M33" s="36">
        <v>0</v>
      </c>
      <c r="N33" s="37">
        <v>0</v>
      </c>
      <c r="O33" s="2" t="s">
        <v>1868</v>
      </c>
      <c r="P33" s="2" t="s">
        <v>1887</v>
      </c>
      <c r="Q33" s="2" t="s">
        <v>1912</v>
      </c>
      <c r="R33" s="2" t="s">
        <v>1913</v>
      </c>
      <c r="S33" s="53" t="s">
        <v>538</v>
      </c>
      <c r="T33" s="23"/>
      <c r="U33" s="2" t="s">
        <v>538</v>
      </c>
      <c r="V33" s="38" t="s">
        <v>1204</v>
      </c>
      <c r="W33" s="2" t="s">
        <v>538</v>
      </c>
      <c r="X33" s="38" t="s">
        <v>1204</v>
      </c>
      <c r="Y33" s="2" t="s">
        <v>538</v>
      </c>
      <c r="Z33" s="38" t="s">
        <v>1204</v>
      </c>
      <c r="AA33" s="26" t="s">
        <v>65</v>
      </c>
      <c r="AB33" s="26" t="s">
        <v>65</v>
      </c>
      <c r="AC33" s="34" t="s">
        <v>65</v>
      </c>
      <c r="AD33" s="26" t="s">
        <v>65</v>
      </c>
      <c r="AE33" s="26" t="s">
        <v>65</v>
      </c>
      <c r="AF33" s="34" t="s">
        <v>65</v>
      </c>
      <c r="AG33" s="26" t="s">
        <v>65</v>
      </c>
      <c r="AH33" s="26" t="s">
        <v>65</v>
      </c>
      <c r="AI33" s="39" t="s">
        <v>65</v>
      </c>
      <c r="AJ33" s="2" t="s">
        <v>1909</v>
      </c>
      <c r="AK33" s="2" t="s">
        <v>1911</v>
      </c>
      <c r="AL33" s="2" t="s">
        <v>65</v>
      </c>
      <c r="AM33" s="2" t="s">
        <v>65</v>
      </c>
      <c r="AN33" s="2" t="s">
        <v>65</v>
      </c>
      <c r="AO33" s="2" t="s">
        <v>65</v>
      </c>
      <c r="AP33" s="2" t="s">
        <v>1961</v>
      </c>
      <c r="AQ33" s="2" t="s">
        <v>1962</v>
      </c>
      <c r="AR33" s="2" t="s">
        <v>1869</v>
      </c>
      <c r="AS33" s="2" t="s">
        <v>1869</v>
      </c>
      <c r="AT33" s="2" t="s">
        <v>1915</v>
      </c>
      <c r="AU33" s="2" t="s">
        <v>1916</v>
      </c>
      <c r="AV33" s="2" t="s">
        <v>1914</v>
      </c>
      <c r="AW33" s="2" t="s">
        <v>1917</v>
      </c>
      <c r="AX33" s="2">
        <f t="shared" si="0"/>
        <v>28</v>
      </c>
      <c r="AY33" s="2">
        <v>8</v>
      </c>
      <c r="AZ33" s="2">
        <v>24</v>
      </c>
      <c r="BA33" s="2">
        <v>0</v>
      </c>
      <c r="BB33" s="2">
        <v>0</v>
      </c>
      <c r="BC33" s="2">
        <v>0</v>
      </c>
      <c r="BD33" s="2">
        <f t="shared" si="1"/>
        <v>60</v>
      </c>
      <c r="BF33" s="2">
        <f t="shared" si="4"/>
        <v>0</v>
      </c>
    </row>
    <row r="34" spans="1:58" ht="15.75" customHeight="1" x14ac:dyDescent="0.3">
      <c r="A34" s="1" t="s">
        <v>105</v>
      </c>
      <c r="B34" s="1" t="s">
        <v>56</v>
      </c>
      <c r="C34" s="1" t="s">
        <v>165</v>
      </c>
      <c r="D34" s="1" t="s">
        <v>363</v>
      </c>
      <c r="E34" s="35" t="s">
        <v>247</v>
      </c>
      <c r="F34" s="36" t="s">
        <v>20</v>
      </c>
      <c r="G34" s="36" t="s">
        <v>895</v>
      </c>
      <c r="H34" s="37">
        <v>4</v>
      </c>
      <c r="I34" s="36">
        <v>2</v>
      </c>
      <c r="J34" s="36">
        <v>1</v>
      </c>
      <c r="K34" s="37">
        <v>0</v>
      </c>
      <c r="L34" s="36">
        <v>9</v>
      </c>
      <c r="M34" s="36">
        <v>5</v>
      </c>
      <c r="N34" s="37">
        <v>0</v>
      </c>
      <c r="O34" s="2" t="s">
        <v>1640</v>
      </c>
      <c r="P34" s="2" t="s">
        <v>543</v>
      </c>
      <c r="Q34" s="2" t="s">
        <v>44</v>
      </c>
      <c r="R34" s="2" t="s">
        <v>808</v>
      </c>
      <c r="S34" s="53" t="s">
        <v>538</v>
      </c>
      <c r="T34" s="23"/>
      <c r="U34" s="4" t="s">
        <v>65</v>
      </c>
      <c r="V34" s="38"/>
      <c r="W34" s="4" t="s">
        <v>65</v>
      </c>
      <c r="X34" s="38"/>
      <c r="Y34" s="4" t="s">
        <v>65</v>
      </c>
      <c r="Z34" s="38" t="s">
        <v>53</v>
      </c>
      <c r="AA34" s="26" t="s">
        <v>65</v>
      </c>
      <c r="AB34" s="26" t="s">
        <v>65</v>
      </c>
      <c r="AC34" s="34" t="s">
        <v>65</v>
      </c>
      <c r="AD34" s="26" t="s">
        <v>65</v>
      </c>
      <c r="AE34" s="26" t="s">
        <v>65</v>
      </c>
      <c r="AF34" s="34" t="s">
        <v>65</v>
      </c>
      <c r="AG34" s="26" t="s">
        <v>65</v>
      </c>
      <c r="AH34" s="26" t="s">
        <v>65</v>
      </c>
      <c r="AI34" s="39" t="s">
        <v>65</v>
      </c>
      <c r="AJ34" s="2" t="s">
        <v>821</v>
      </c>
      <c r="AK34" s="2" t="s">
        <v>1264</v>
      </c>
      <c r="AL34" s="2" t="s">
        <v>822</v>
      </c>
      <c r="AM34" s="2" t="s">
        <v>823</v>
      </c>
      <c r="AN34" s="2" t="s">
        <v>65</v>
      </c>
      <c r="AO34" s="2" t="s">
        <v>65</v>
      </c>
      <c r="AP34" s="2" t="s">
        <v>1663</v>
      </c>
      <c r="AQ34" s="2" t="s">
        <v>1737</v>
      </c>
      <c r="AR34" s="2" t="s">
        <v>1248</v>
      </c>
      <c r="AS34" s="2" t="s">
        <v>777</v>
      </c>
      <c r="AT34" s="2" t="s">
        <v>1267</v>
      </c>
      <c r="AU34" s="2" t="s">
        <v>1268</v>
      </c>
      <c r="AV34" s="2" t="s">
        <v>824</v>
      </c>
      <c r="AW34" s="2" t="s">
        <v>825</v>
      </c>
      <c r="AX34" s="2">
        <f t="shared" si="0"/>
        <v>42</v>
      </c>
      <c r="AY34" s="2">
        <v>0</v>
      </c>
      <c r="AZ34" s="2">
        <v>34</v>
      </c>
      <c r="BA34" s="2">
        <v>44</v>
      </c>
      <c r="BB34" s="2">
        <v>0</v>
      </c>
      <c r="BC34" s="2">
        <v>0</v>
      </c>
      <c r="BD34" s="2">
        <f t="shared" si="1"/>
        <v>120</v>
      </c>
      <c r="BF34" s="2">
        <f t="shared" si="4"/>
        <v>0</v>
      </c>
    </row>
    <row r="35" spans="1:58" ht="15.75" customHeight="1" x14ac:dyDescent="0.3">
      <c r="A35" s="1" t="s">
        <v>312</v>
      </c>
      <c r="B35" s="1" t="s">
        <v>54</v>
      </c>
      <c r="C35" s="1" t="s">
        <v>191</v>
      </c>
      <c r="D35" s="1" t="s">
        <v>385</v>
      </c>
      <c r="E35" s="35" t="s">
        <v>271</v>
      </c>
      <c r="F35" s="36" t="s">
        <v>21</v>
      </c>
      <c r="G35" s="36" t="s">
        <v>548</v>
      </c>
      <c r="H35" s="37">
        <v>4</v>
      </c>
      <c r="I35" s="36">
        <v>2</v>
      </c>
      <c r="J35" s="36">
        <v>1</v>
      </c>
      <c r="K35" s="37">
        <v>0</v>
      </c>
      <c r="L35" s="36">
        <v>9</v>
      </c>
      <c r="M35" s="36">
        <v>5</v>
      </c>
      <c r="N35" s="37">
        <v>0</v>
      </c>
      <c r="O35" s="2" t="s">
        <v>2315</v>
      </c>
      <c r="P35" s="2" t="s">
        <v>2144</v>
      </c>
      <c r="Q35" s="2" t="s">
        <v>28</v>
      </c>
      <c r="R35" s="2" t="s">
        <v>1247</v>
      </c>
      <c r="S35" s="53" t="s">
        <v>538</v>
      </c>
      <c r="T35" s="23"/>
      <c r="U35" s="4" t="s">
        <v>65</v>
      </c>
      <c r="V35" s="38" t="s">
        <v>64</v>
      </c>
      <c r="W35" s="2" t="s">
        <v>538</v>
      </c>
      <c r="X35" s="38"/>
      <c r="Y35" s="2" t="s">
        <v>538</v>
      </c>
      <c r="Z35" s="38"/>
      <c r="AA35" s="26" t="s">
        <v>65</v>
      </c>
      <c r="AB35" s="26" t="s">
        <v>65</v>
      </c>
      <c r="AC35" s="34" t="s">
        <v>65</v>
      </c>
      <c r="AD35" s="26" t="s">
        <v>65</v>
      </c>
      <c r="AE35" s="26" t="s">
        <v>65</v>
      </c>
      <c r="AF35" s="34" t="s">
        <v>65</v>
      </c>
      <c r="AG35" s="26" t="s">
        <v>65</v>
      </c>
      <c r="AH35" s="26" t="s">
        <v>65</v>
      </c>
      <c r="AI35" s="39" t="s">
        <v>65</v>
      </c>
      <c r="AJ35" s="2" t="s">
        <v>1148</v>
      </c>
      <c r="AK35" s="2" t="s">
        <v>1149</v>
      </c>
      <c r="AL35" s="2" t="s">
        <v>1997</v>
      </c>
      <c r="AM35" s="2" t="s">
        <v>1150</v>
      </c>
      <c r="AN35" s="2" t="s">
        <v>65</v>
      </c>
      <c r="AO35" s="2" t="s">
        <v>65</v>
      </c>
      <c r="AP35" s="2" t="s">
        <v>1978</v>
      </c>
      <c r="AQ35" s="2" t="s">
        <v>1979</v>
      </c>
      <c r="AR35" s="2" t="s">
        <v>1096</v>
      </c>
      <c r="AS35" s="2" t="s">
        <v>1097</v>
      </c>
      <c r="AT35" s="2" t="s">
        <v>1491</v>
      </c>
      <c r="AU35" s="2" t="s">
        <v>1492</v>
      </c>
      <c r="AV35" s="2" t="s">
        <v>1138</v>
      </c>
      <c r="AW35" s="2" t="s">
        <v>1139</v>
      </c>
      <c r="AX35" s="2">
        <f t="shared" si="0"/>
        <v>42</v>
      </c>
      <c r="AY35" s="2">
        <v>8</v>
      </c>
      <c r="AZ35" s="2">
        <v>0</v>
      </c>
      <c r="BA35" s="2">
        <v>15</v>
      </c>
      <c r="BB35" s="2">
        <v>40</v>
      </c>
      <c r="BC35" s="2">
        <v>15</v>
      </c>
      <c r="BD35" s="2">
        <f t="shared" si="1"/>
        <v>120</v>
      </c>
      <c r="BF35" s="2">
        <f t="shared" si="4"/>
        <v>0</v>
      </c>
    </row>
    <row r="36" spans="1:58" ht="15.75" customHeight="1" x14ac:dyDescent="0.3">
      <c r="B36" s="1" t="s">
        <v>54</v>
      </c>
      <c r="C36" s="1" t="s">
        <v>2047</v>
      </c>
      <c r="D36" s="1" t="s">
        <v>2048</v>
      </c>
      <c r="E36" s="35" t="s">
        <v>2133</v>
      </c>
      <c r="F36" s="36" t="s">
        <v>21</v>
      </c>
      <c r="G36" s="36" t="s">
        <v>548</v>
      </c>
      <c r="H36" s="37">
        <v>3</v>
      </c>
      <c r="I36" s="36">
        <v>1</v>
      </c>
      <c r="J36" s="36">
        <v>0</v>
      </c>
      <c r="K36" s="37">
        <v>2</v>
      </c>
      <c r="L36" s="36">
        <v>5</v>
      </c>
      <c r="M36" s="36">
        <v>0</v>
      </c>
      <c r="N36" s="37">
        <v>10</v>
      </c>
      <c r="O36" s="2" t="s">
        <v>2315</v>
      </c>
      <c r="P36" s="2" t="s">
        <v>2144</v>
      </c>
      <c r="Q36" s="2" t="s">
        <v>2049</v>
      </c>
      <c r="R36" s="2" t="s">
        <v>2050</v>
      </c>
      <c r="S36" s="53"/>
      <c r="T36" s="38"/>
      <c r="U36" s="40" t="s">
        <v>65</v>
      </c>
      <c r="V36" s="38" t="s">
        <v>64</v>
      </c>
      <c r="W36" s="4"/>
      <c r="X36" s="38"/>
      <c r="Y36" s="4"/>
      <c r="Z36" s="38"/>
      <c r="AA36" s="26" t="s">
        <v>65</v>
      </c>
      <c r="AB36" s="26" t="s">
        <v>65</v>
      </c>
      <c r="AC36" s="34" t="s">
        <v>65</v>
      </c>
      <c r="AD36" s="26" t="s">
        <v>65</v>
      </c>
      <c r="AE36" s="26" t="s">
        <v>65</v>
      </c>
      <c r="AF36" s="34" t="s">
        <v>65</v>
      </c>
      <c r="AG36" s="26" t="s">
        <v>65</v>
      </c>
      <c r="AH36" s="26" t="s">
        <v>65</v>
      </c>
      <c r="AI36" s="39" t="s">
        <v>65</v>
      </c>
      <c r="AJ36" s="2" t="s">
        <v>2051</v>
      </c>
      <c r="AK36" s="2" t="s">
        <v>2052</v>
      </c>
      <c r="AL36" s="2" t="s">
        <v>65</v>
      </c>
      <c r="AM36" s="2" t="s">
        <v>65</v>
      </c>
      <c r="AN36" s="2" t="s">
        <v>2053</v>
      </c>
      <c r="AO36" s="2" t="s">
        <v>2054</v>
      </c>
      <c r="AP36" s="2" t="s">
        <v>2055</v>
      </c>
      <c r="AQ36" s="2" t="s">
        <v>2056</v>
      </c>
      <c r="AR36" s="2" t="s">
        <v>2057</v>
      </c>
      <c r="AS36" s="2" t="s">
        <v>2058</v>
      </c>
      <c r="AT36" s="2" t="s">
        <v>2059</v>
      </c>
      <c r="AU36" s="2" t="s">
        <v>2060</v>
      </c>
      <c r="AV36" s="2" t="s">
        <v>2061</v>
      </c>
      <c r="AW36" s="2" t="s">
        <v>2062</v>
      </c>
      <c r="AX36" s="2">
        <v>42</v>
      </c>
      <c r="AY36" s="2">
        <v>4</v>
      </c>
      <c r="AZ36" s="2">
        <v>20</v>
      </c>
      <c r="BA36" s="2">
        <v>0</v>
      </c>
      <c r="BB36" s="2">
        <v>14</v>
      </c>
      <c r="BC36" s="1">
        <v>10</v>
      </c>
      <c r="BD36" s="1">
        <f t="shared" si="1"/>
        <v>90</v>
      </c>
      <c r="BE36" s="1"/>
      <c r="BF36" s="1">
        <f t="shared" si="4"/>
        <v>0</v>
      </c>
    </row>
    <row r="37" spans="1:58" ht="15.75" customHeight="1" x14ac:dyDescent="0.3">
      <c r="A37" s="1" t="s">
        <v>108</v>
      </c>
      <c r="B37" s="1" t="s">
        <v>54</v>
      </c>
      <c r="C37" s="51" t="s">
        <v>225</v>
      </c>
      <c r="D37" s="1" t="s">
        <v>418</v>
      </c>
      <c r="E37" s="35" t="s">
        <v>305</v>
      </c>
      <c r="F37" s="36" t="s">
        <v>21</v>
      </c>
      <c r="G37" s="36" t="s">
        <v>548</v>
      </c>
      <c r="H37" s="37">
        <v>4</v>
      </c>
      <c r="I37" s="36">
        <v>2</v>
      </c>
      <c r="J37" s="36">
        <v>0</v>
      </c>
      <c r="K37" s="37">
        <v>2</v>
      </c>
      <c r="L37" s="36">
        <v>10</v>
      </c>
      <c r="M37" s="36">
        <v>0</v>
      </c>
      <c r="N37" s="37">
        <v>11</v>
      </c>
      <c r="O37" s="2" t="s">
        <v>2316</v>
      </c>
      <c r="P37" s="2" t="s">
        <v>2145</v>
      </c>
      <c r="Q37" s="2" t="s">
        <v>34</v>
      </c>
      <c r="R37" s="56" t="s">
        <v>2330</v>
      </c>
      <c r="S37" s="53" t="s">
        <v>538</v>
      </c>
      <c r="T37" s="23"/>
      <c r="U37" s="4" t="s">
        <v>65</v>
      </c>
      <c r="V37" s="38" t="s">
        <v>64</v>
      </c>
      <c r="W37" s="2" t="s">
        <v>538</v>
      </c>
      <c r="X37" s="38"/>
      <c r="Y37" s="2" t="s">
        <v>538</v>
      </c>
      <c r="Z37" s="38"/>
      <c r="AA37" s="26" t="s">
        <v>303</v>
      </c>
      <c r="AB37" s="26" t="s">
        <v>223</v>
      </c>
      <c r="AC37" s="34" t="s">
        <v>779</v>
      </c>
      <c r="AD37" s="26" t="s">
        <v>65</v>
      </c>
      <c r="AE37" s="26" t="s">
        <v>65</v>
      </c>
      <c r="AF37" s="34" t="s">
        <v>65</v>
      </c>
      <c r="AG37" s="26" t="s">
        <v>65</v>
      </c>
      <c r="AH37" s="26" t="s">
        <v>65</v>
      </c>
      <c r="AI37" s="39" t="s">
        <v>65</v>
      </c>
      <c r="AJ37" s="2" t="s">
        <v>466</v>
      </c>
      <c r="AK37" s="2" t="s">
        <v>917</v>
      </c>
      <c r="AL37" s="2" t="s">
        <v>65</v>
      </c>
      <c r="AM37" s="2" t="s">
        <v>65</v>
      </c>
      <c r="AN37" s="2" t="s">
        <v>523</v>
      </c>
      <c r="AO37" s="2" t="s">
        <v>918</v>
      </c>
      <c r="AP37" s="2" t="s">
        <v>2035</v>
      </c>
      <c r="AQ37" s="2" t="s">
        <v>2026</v>
      </c>
      <c r="AR37" s="2" t="s">
        <v>913</v>
      </c>
      <c r="AS37" s="2" t="s">
        <v>739</v>
      </c>
      <c r="AT37" s="2" t="s">
        <v>1325</v>
      </c>
      <c r="AU37" s="2" t="s">
        <v>1326</v>
      </c>
      <c r="AV37" s="2" t="s">
        <v>914</v>
      </c>
      <c r="AW37" s="2" t="s">
        <v>916</v>
      </c>
      <c r="AX37" s="2">
        <f t="shared" ref="AX37:AX65" si="5">(I37+J37+K37)*14</f>
        <v>56</v>
      </c>
      <c r="AY37" s="2">
        <v>18</v>
      </c>
      <c r="AZ37" s="2">
        <v>4</v>
      </c>
      <c r="BA37" s="2">
        <v>20</v>
      </c>
      <c r="BB37" s="2">
        <v>12</v>
      </c>
      <c r="BC37" s="2">
        <v>10</v>
      </c>
      <c r="BD37" s="2">
        <f t="shared" ref="BD37:BD65" si="6">SUM(AX37:BC37)</f>
        <v>120</v>
      </c>
      <c r="BF37" s="2">
        <f t="shared" si="4"/>
        <v>0</v>
      </c>
    </row>
    <row r="38" spans="1:58" ht="15.75" customHeight="1" x14ac:dyDescent="0.3">
      <c r="A38" s="1" t="s">
        <v>108</v>
      </c>
      <c r="B38" s="1" t="s">
        <v>54</v>
      </c>
      <c r="C38" s="51" t="s">
        <v>227</v>
      </c>
      <c r="D38" s="1" t="s">
        <v>420</v>
      </c>
      <c r="E38" s="35" t="s">
        <v>307</v>
      </c>
      <c r="F38" s="36" t="s">
        <v>20</v>
      </c>
      <c r="G38" s="36" t="s">
        <v>548</v>
      </c>
      <c r="H38" s="37">
        <v>5</v>
      </c>
      <c r="I38" s="36">
        <v>2</v>
      </c>
      <c r="J38" s="36">
        <v>0</v>
      </c>
      <c r="K38" s="37">
        <v>2</v>
      </c>
      <c r="L38" s="36">
        <v>10</v>
      </c>
      <c r="M38" s="36">
        <v>0</v>
      </c>
      <c r="N38" s="37">
        <v>11</v>
      </c>
      <c r="O38" s="2" t="s">
        <v>2316</v>
      </c>
      <c r="P38" s="2" t="s">
        <v>2145</v>
      </c>
      <c r="Q38" s="2" t="s">
        <v>29</v>
      </c>
      <c r="R38" s="52" t="s">
        <v>29</v>
      </c>
      <c r="S38" s="53" t="s">
        <v>538</v>
      </c>
      <c r="T38" s="23"/>
      <c r="U38" s="4" t="s">
        <v>65</v>
      </c>
      <c r="V38" s="38" t="s">
        <v>64</v>
      </c>
      <c r="W38" s="2" t="s">
        <v>538</v>
      </c>
      <c r="X38" s="38"/>
      <c r="Y38" s="2" t="s">
        <v>538</v>
      </c>
      <c r="Z38" s="38"/>
      <c r="AA38" s="26" t="s">
        <v>65</v>
      </c>
      <c r="AB38" s="26" t="s">
        <v>65</v>
      </c>
      <c r="AC38" s="34" t="s">
        <v>65</v>
      </c>
      <c r="AD38" s="26" t="s">
        <v>65</v>
      </c>
      <c r="AE38" s="26" t="s">
        <v>65</v>
      </c>
      <c r="AF38" s="34" t="s">
        <v>65</v>
      </c>
      <c r="AG38" s="26" t="s">
        <v>65</v>
      </c>
      <c r="AH38" s="26" t="s">
        <v>65</v>
      </c>
      <c r="AI38" s="39" t="s">
        <v>65</v>
      </c>
      <c r="AJ38" s="2" t="s">
        <v>468</v>
      </c>
      <c r="AK38" s="2" t="s">
        <v>920</v>
      </c>
      <c r="AL38" s="2" t="s">
        <v>65</v>
      </c>
      <c r="AM38" s="2" t="s">
        <v>65</v>
      </c>
      <c r="AN38" s="2" t="s">
        <v>493</v>
      </c>
      <c r="AO38" s="2" t="s">
        <v>533</v>
      </c>
      <c r="AP38" s="2" t="s">
        <v>2033</v>
      </c>
      <c r="AQ38" s="2" t="s">
        <v>2027</v>
      </c>
      <c r="AR38" s="2" t="s">
        <v>913</v>
      </c>
      <c r="AS38" s="2" t="s">
        <v>739</v>
      </c>
      <c r="AT38" s="2" t="s">
        <v>1849</v>
      </c>
      <c r="AU38" s="2" t="s">
        <v>1850</v>
      </c>
      <c r="AV38" s="2" t="s">
        <v>914</v>
      </c>
      <c r="AW38" s="2" t="s">
        <v>916</v>
      </c>
      <c r="AX38" s="2">
        <f t="shared" si="5"/>
        <v>56</v>
      </c>
      <c r="AY38" s="2">
        <v>18</v>
      </c>
      <c r="AZ38" s="2">
        <v>14</v>
      </c>
      <c r="BA38" s="2">
        <v>50</v>
      </c>
      <c r="BB38" s="2">
        <v>12</v>
      </c>
      <c r="BC38" s="2">
        <v>0</v>
      </c>
      <c r="BD38" s="2">
        <f t="shared" si="6"/>
        <v>150</v>
      </c>
      <c r="BF38" s="2">
        <f t="shared" si="4"/>
        <v>0</v>
      </c>
    </row>
    <row r="39" spans="1:58" ht="15.75" customHeight="1" x14ac:dyDescent="0.3">
      <c r="A39" s="1" t="s">
        <v>312</v>
      </c>
      <c r="B39" s="1" t="s">
        <v>54</v>
      </c>
      <c r="C39" s="51" t="s">
        <v>223</v>
      </c>
      <c r="D39" s="1" t="s">
        <v>416</v>
      </c>
      <c r="E39" s="35" t="s">
        <v>303</v>
      </c>
      <c r="F39" s="36" t="s">
        <v>21</v>
      </c>
      <c r="G39" s="36" t="s">
        <v>548</v>
      </c>
      <c r="H39" s="37">
        <v>4</v>
      </c>
      <c r="I39" s="36">
        <v>0</v>
      </c>
      <c r="J39" s="36">
        <v>2</v>
      </c>
      <c r="K39" s="37">
        <v>2</v>
      </c>
      <c r="L39" s="36">
        <v>0</v>
      </c>
      <c r="M39" s="36">
        <v>10</v>
      </c>
      <c r="N39" s="37">
        <v>11</v>
      </c>
      <c r="O39" s="2" t="s">
        <v>2316</v>
      </c>
      <c r="P39" s="2" t="s">
        <v>2145</v>
      </c>
      <c r="Q39" s="2" t="s">
        <v>29</v>
      </c>
      <c r="R39" s="52" t="s">
        <v>29</v>
      </c>
      <c r="S39" s="53" t="s">
        <v>538</v>
      </c>
      <c r="T39" s="23"/>
      <c r="U39" s="4" t="s">
        <v>65</v>
      </c>
      <c r="V39" s="38" t="s">
        <v>64</v>
      </c>
      <c r="W39" s="2" t="s">
        <v>538</v>
      </c>
      <c r="X39" s="38"/>
      <c r="Y39" s="2" t="s">
        <v>538</v>
      </c>
      <c r="Z39" s="38"/>
      <c r="AA39" s="26" t="s">
        <v>65</v>
      </c>
      <c r="AB39" s="26" t="s">
        <v>65</v>
      </c>
      <c r="AC39" s="34" t="s">
        <v>65</v>
      </c>
      <c r="AD39" s="26" t="s">
        <v>65</v>
      </c>
      <c r="AE39" s="26" t="s">
        <v>65</v>
      </c>
      <c r="AF39" s="34" t="s">
        <v>65</v>
      </c>
      <c r="AG39" s="26" t="s">
        <v>65</v>
      </c>
      <c r="AH39" s="26" t="s">
        <v>65</v>
      </c>
      <c r="AI39" s="39" t="s">
        <v>65</v>
      </c>
      <c r="AJ39" s="2" t="s">
        <v>65</v>
      </c>
      <c r="AK39" s="2" t="s">
        <v>65</v>
      </c>
      <c r="AL39" s="2" t="s">
        <v>1230</v>
      </c>
      <c r="AM39" s="2" t="s">
        <v>1231</v>
      </c>
      <c r="AN39" s="2" t="s">
        <v>493</v>
      </c>
      <c r="AO39" s="2" t="s">
        <v>533</v>
      </c>
      <c r="AP39" s="2" t="s">
        <v>2036</v>
      </c>
      <c r="AQ39" s="2" t="s">
        <v>2028</v>
      </c>
      <c r="AR39" s="2" t="s">
        <v>913</v>
      </c>
      <c r="AS39" s="2" t="s">
        <v>739</v>
      </c>
      <c r="AT39" s="2" t="s">
        <v>1475</v>
      </c>
      <c r="AU39" s="2" t="s">
        <v>1476</v>
      </c>
      <c r="AV39" s="2" t="s">
        <v>914</v>
      </c>
      <c r="AW39" s="2" t="s">
        <v>536</v>
      </c>
      <c r="AX39" s="2">
        <f t="shared" si="5"/>
        <v>56</v>
      </c>
      <c r="AY39" s="2">
        <v>22</v>
      </c>
      <c r="AZ39" s="2">
        <v>4</v>
      </c>
      <c r="BA39" s="2">
        <v>20</v>
      </c>
      <c r="BB39" s="2">
        <v>8</v>
      </c>
      <c r="BC39" s="2">
        <v>10</v>
      </c>
      <c r="BD39" s="2">
        <f t="shared" si="6"/>
        <v>120</v>
      </c>
      <c r="BF39" s="2">
        <f t="shared" si="4"/>
        <v>0</v>
      </c>
    </row>
    <row r="40" spans="1:58" ht="15.75" customHeight="1" x14ac:dyDescent="0.3">
      <c r="A40" s="1" t="s">
        <v>312</v>
      </c>
      <c r="B40" s="1" t="s">
        <v>54</v>
      </c>
      <c r="C40" s="1" t="s">
        <v>208</v>
      </c>
      <c r="D40" s="1" t="s">
        <v>401</v>
      </c>
      <c r="E40" s="35" t="s">
        <v>288</v>
      </c>
      <c r="F40" s="36" t="s">
        <v>21</v>
      </c>
      <c r="G40" s="36" t="s">
        <v>548</v>
      </c>
      <c r="H40" s="37">
        <v>4</v>
      </c>
      <c r="I40" s="36">
        <v>2</v>
      </c>
      <c r="J40" s="36">
        <v>0</v>
      </c>
      <c r="K40" s="37">
        <v>2</v>
      </c>
      <c r="L40" s="36">
        <v>10</v>
      </c>
      <c r="M40" s="36">
        <v>0</v>
      </c>
      <c r="N40" s="37">
        <v>11</v>
      </c>
      <c r="O40" s="22" t="s">
        <v>1641</v>
      </c>
      <c r="P40" s="2" t="s">
        <v>544</v>
      </c>
      <c r="Q40" s="2" t="s">
        <v>46</v>
      </c>
      <c r="R40" s="30" t="s">
        <v>2228</v>
      </c>
      <c r="S40" s="53" t="s">
        <v>538</v>
      </c>
      <c r="T40" s="23"/>
      <c r="U40" s="4" t="s">
        <v>65</v>
      </c>
      <c r="V40" s="38" t="s">
        <v>64</v>
      </c>
      <c r="W40" s="2" t="s">
        <v>538</v>
      </c>
      <c r="X40" s="38"/>
      <c r="Y40" s="2" t="s">
        <v>538</v>
      </c>
      <c r="Z40" s="38"/>
      <c r="AA40" s="26" t="s">
        <v>65</v>
      </c>
      <c r="AB40" s="26" t="s">
        <v>65</v>
      </c>
      <c r="AC40" s="34" t="s">
        <v>65</v>
      </c>
      <c r="AD40" s="26" t="s">
        <v>65</v>
      </c>
      <c r="AE40" s="26" t="s">
        <v>65</v>
      </c>
      <c r="AF40" s="34" t="s">
        <v>65</v>
      </c>
      <c r="AG40" s="26" t="s">
        <v>65</v>
      </c>
      <c r="AH40" s="26" t="s">
        <v>65</v>
      </c>
      <c r="AI40" s="39" t="s">
        <v>65</v>
      </c>
      <c r="AJ40" s="2" t="s">
        <v>855</v>
      </c>
      <c r="AK40" s="2" t="s">
        <v>856</v>
      </c>
      <c r="AL40" s="2" t="s">
        <v>65</v>
      </c>
      <c r="AM40" s="2" t="s">
        <v>65</v>
      </c>
      <c r="AN40" s="2" t="s">
        <v>857</v>
      </c>
      <c r="AO40" s="2" t="s">
        <v>858</v>
      </c>
      <c r="AP40" s="2" t="s">
        <v>1652</v>
      </c>
      <c r="AQ40" s="2" t="s">
        <v>1711</v>
      </c>
      <c r="AR40" s="2" t="s">
        <v>839</v>
      </c>
      <c r="AS40" s="2" t="s">
        <v>840</v>
      </c>
      <c r="AT40" s="2" t="s">
        <v>2000</v>
      </c>
      <c r="AU40" s="2" t="s">
        <v>1338</v>
      </c>
      <c r="AV40" s="2" t="s">
        <v>1991</v>
      </c>
      <c r="AW40" s="2" t="s">
        <v>1339</v>
      </c>
      <c r="AX40" s="2">
        <f t="shared" si="5"/>
        <v>56</v>
      </c>
      <c r="AY40" s="2">
        <v>18</v>
      </c>
      <c r="AZ40" s="2">
        <v>4</v>
      </c>
      <c r="BA40" s="2">
        <v>12</v>
      </c>
      <c r="BB40" s="2">
        <v>20</v>
      </c>
      <c r="BC40" s="2">
        <v>10</v>
      </c>
      <c r="BD40" s="2">
        <f t="shared" si="6"/>
        <v>120</v>
      </c>
      <c r="BF40" s="2">
        <f t="shared" si="4"/>
        <v>0</v>
      </c>
    </row>
    <row r="41" spans="1:58" ht="15.75" customHeight="1" x14ac:dyDescent="0.3">
      <c r="A41" s="1" t="s">
        <v>313</v>
      </c>
      <c r="B41" s="1" t="s">
        <v>55</v>
      </c>
      <c r="C41" s="51" t="s">
        <v>96</v>
      </c>
      <c r="D41" s="1" t="s">
        <v>346</v>
      </c>
      <c r="E41" s="35" t="s">
        <v>143</v>
      </c>
      <c r="F41" s="36" t="s">
        <v>21</v>
      </c>
      <c r="G41" s="36" t="s">
        <v>548</v>
      </c>
      <c r="H41" s="37">
        <v>5</v>
      </c>
      <c r="I41" s="36">
        <v>1</v>
      </c>
      <c r="J41" s="36">
        <v>0</v>
      </c>
      <c r="K41" s="37">
        <v>3</v>
      </c>
      <c r="L41" s="36">
        <v>5</v>
      </c>
      <c r="M41" s="36">
        <v>0</v>
      </c>
      <c r="N41" s="37">
        <v>16</v>
      </c>
      <c r="O41" s="2" t="s">
        <v>2141</v>
      </c>
      <c r="P41" s="2" t="s">
        <v>546</v>
      </c>
      <c r="Q41" s="52" t="s">
        <v>25</v>
      </c>
      <c r="R41" s="56" t="s">
        <v>25</v>
      </c>
      <c r="S41" s="53" t="s">
        <v>538</v>
      </c>
      <c r="T41" s="23"/>
      <c r="U41" s="2" t="s">
        <v>538</v>
      </c>
      <c r="V41" s="38"/>
      <c r="W41" s="4" t="s">
        <v>65</v>
      </c>
      <c r="X41" s="38" t="s">
        <v>64</v>
      </c>
      <c r="Y41" s="2" t="s">
        <v>538</v>
      </c>
      <c r="Z41" s="38"/>
      <c r="AA41" s="26" t="s">
        <v>65</v>
      </c>
      <c r="AB41" s="26" t="s">
        <v>65</v>
      </c>
      <c r="AC41" s="34" t="s">
        <v>65</v>
      </c>
      <c r="AD41" s="26" t="s">
        <v>65</v>
      </c>
      <c r="AE41" s="26" t="s">
        <v>65</v>
      </c>
      <c r="AF41" s="34" t="s">
        <v>65</v>
      </c>
      <c r="AG41" s="26" t="s">
        <v>65</v>
      </c>
      <c r="AH41" s="26" t="s">
        <v>65</v>
      </c>
      <c r="AI41" s="39" t="s">
        <v>65</v>
      </c>
      <c r="AJ41" s="2" t="s">
        <v>690</v>
      </c>
      <c r="AK41" s="2" t="s">
        <v>691</v>
      </c>
      <c r="AL41" s="2" t="s">
        <v>65</v>
      </c>
      <c r="AM41" s="2" t="s">
        <v>65</v>
      </c>
      <c r="AN41" s="2" t="s">
        <v>692</v>
      </c>
      <c r="AO41" s="2" t="s">
        <v>693</v>
      </c>
      <c r="AP41" s="2" t="s">
        <v>1580</v>
      </c>
      <c r="AQ41" s="2" t="s">
        <v>1712</v>
      </c>
      <c r="AR41" s="2" t="s">
        <v>658</v>
      </c>
      <c r="AS41" s="2" t="s">
        <v>659</v>
      </c>
      <c r="AT41" s="2" t="s">
        <v>694</v>
      </c>
      <c r="AU41" s="2" t="s">
        <v>695</v>
      </c>
      <c r="AV41" s="2" t="s">
        <v>696</v>
      </c>
      <c r="AW41" s="2" t="s">
        <v>697</v>
      </c>
      <c r="AX41" s="2">
        <f t="shared" si="5"/>
        <v>56</v>
      </c>
      <c r="AY41" s="2">
        <v>14</v>
      </c>
      <c r="AZ41" s="2">
        <v>12</v>
      </c>
      <c r="BA41" s="2">
        <v>18</v>
      </c>
      <c r="BB41" s="2">
        <v>40</v>
      </c>
      <c r="BC41" s="2">
        <v>10</v>
      </c>
      <c r="BD41" s="2">
        <f t="shared" si="6"/>
        <v>150</v>
      </c>
      <c r="BF41" s="2">
        <f t="shared" si="4"/>
        <v>0</v>
      </c>
    </row>
    <row r="42" spans="1:58" ht="15.75" customHeight="1" x14ac:dyDescent="0.3">
      <c r="A42" s="1" t="s">
        <v>312</v>
      </c>
      <c r="B42" s="1" t="s">
        <v>56</v>
      </c>
      <c r="C42" s="1" t="s">
        <v>161</v>
      </c>
      <c r="D42" s="1" t="s">
        <v>359</v>
      </c>
      <c r="E42" s="35" t="s">
        <v>243</v>
      </c>
      <c r="F42" s="36" t="s">
        <v>21</v>
      </c>
      <c r="G42" s="36" t="s">
        <v>548</v>
      </c>
      <c r="H42" s="37">
        <v>3</v>
      </c>
      <c r="I42" s="36">
        <v>2</v>
      </c>
      <c r="J42" s="36">
        <v>1</v>
      </c>
      <c r="K42" s="37">
        <v>0</v>
      </c>
      <c r="L42" s="36">
        <v>9</v>
      </c>
      <c r="M42" s="36">
        <v>5</v>
      </c>
      <c r="N42" s="37">
        <v>0</v>
      </c>
      <c r="O42" s="2" t="s">
        <v>1640</v>
      </c>
      <c r="P42" s="2" t="s">
        <v>543</v>
      </c>
      <c r="Q42" s="2" t="s">
        <v>44</v>
      </c>
      <c r="R42" s="2" t="s">
        <v>808</v>
      </c>
      <c r="S42" s="53" t="s">
        <v>538</v>
      </c>
      <c r="T42" s="23"/>
      <c r="U42" s="4" t="s">
        <v>65</v>
      </c>
      <c r="V42" s="38"/>
      <c r="W42" s="4" t="s">
        <v>65</v>
      </c>
      <c r="X42" s="38"/>
      <c r="Y42" s="4" t="s">
        <v>65</v>
      </c>
      <c r="Z42" s="38" t="s">
        <v>53</v>
      </c>
      <c r="AA42" s="26" t="s">
        <v>65</v>
      </c>
      <c r="AB42" s="26" t="s">
        <v>65</v>
      </c>
      <c r="AC42" s="34" t="s">
        <v>65</v>
      </c>
      <c r="AD42" s="26" t="s">
        <v>65</v>
      </c>
      <c r="AE42" s="26" t="s">
        <v>65</v>
      </c>
      <c r="AF42" s="34" t="s">
        <v>65</v>
      </c>
      <c r="AG42" s="26" t="s">
        <v>65</v>
      </c>
      <c r="AH42" s="26" t="s">
        <v>65</v>
      </c>
      <c r="AI42" s="39" t="s">
        <v>65</v>
      </c>
      <c r="AJ42" s="2" t="s">
        <v>809</v>
      </c>
      <c r="AK42" s="2" t="s">
        <v>810</v>
      </c>
      <c r="AL42" s="2" t="s">
        <v>811</v>
      </c>
      <c r="AM42" s="2" t="s">
        <v>812</v>
      </c>
      <c r="AN42" s="2" t="s">
        <v>65</v>
      </c>
      <c r="AO42" s="2" t="s">
        <v>65</v>
      </c>
      <c r="AP42" s="2" t="s">
        <v>1664</v>
      </c>
      <c r="AQ42" s="2" t="s">
        <v>1738</v>
      </c>
      <c r="AR42" s="2" t="s">
        <v>1248</v>
      </c>
      <c r="AS42" s="2" t="s">
        <v>777</v>
      </c>
      <c r="AT42" s="2" t="s">
        <v>1265</v>
      </c>
      <c r="AU42" s="2" t="s">
        <v>1266</v>
      </c>
      <c r="AV42" s="2" t="s">
        <v>791</v>
      </c>
      <c r="AW42" s="2" t="s">
        <v>792</v>
      </c>
      <c r="AX42" s="2">
        <f t="shared" si="5"/>
        <v>42</v>
      </c>
      <c r="AY42" s="2">
        <v>0</v>
      </c>
      <c r="AZ42" s="2">
        <v>0</v>
      </c>
      <c r="BA42" s="2">
        <v>29</v>
      </c>
      <c r="BB42" s="2">
        <v>0</v>
      </c>
      <c r="BC42" s="2">
        <v>19</v>
      </c>
      <c r="BD42" s="2">
        <f t="shared" si="6"/>
        <v>90</v>
      </c>
      <c r="BF42" s="2">
        <f t="shared" si="4"/>
        <v>0</v>
      </c>
    </row>
    <row r="43" spans="1:58" ht="15.75" customHeight="1" x14ac:dyDescent="0.3">
      <c r="A43" s="1" t="s">
        <v>313</v>
      </c>
      <c r="B43" s="1" t="s">
        <v>55</v>
      </c>
      <c r="C43" s="51" t="s">
        <v>89</v>
      </c>
      <c r="D43" s="1" t="s">
        <v>341</v>
      </c>
      <c r="E43" s="35" t="s">
        <v>136</v>
      </c>
      <c r="F43" s="36" t="s">
        <v>21</v>
      </c>
      <c r="G43" s="36" t="s">
        <v>548</v>
      </c>
      <c r="H43" s="37">
        <v>6</v>
      </c>
      <c r="I43" s="36">
        <v>1</v>
      </c>
      <c r="J43" s="36">
        <v>0</v>
      </c>
      <c r="K43" s="37">
        <v>3</v>
      </c>
      <c r="L43" s="36">
        <v>5</v>
      </c>
      <c r="M43" s="36">
        <v>0</v>
      </c>
      <c r="N43" s="37">
        <v>16</v>
      </c>
      <c r="O43" s="2" t="s">
        <v>2141</v>
      </c>
      <c r="P43" s="2" t="s">
        <v>546</v>
      </c>
      <c r="Q43" s="2" t="s">
        <v>37</v>
      </c>
      <c r="R43" s="2" t="s">
        <v>2302</v>
      </c>
      <c r="S43" s="53" t="s">
        <v>538</v>
      </c>
      <c r="T43" s="23"/>
      <c r="U43" s="2" t="s">
        <v>538</v>
      </c>
      <c r="V43" s="38"/>
      <c r="W43" s="4" t="s">
        <v>65</v>
      </c>
      <c r="X43" s="38" t="s">
        <v>64</v>
      </c>
      <c r="Y43" s="2" t="s">
        <v>538</v>
      </c>
      <c r="Z43" s="38"/>
      <c r="AA43" s="26" t="s">
        <v>65</v>
      </c>
      <c r="AB43" s="26" t="s">
        <v>65</v>
      </c>
      <c r="AC43" s="34" t="s">
        <v>65</v>
      </c>
      <c r="AD43" s="26" t="s">
        <v>65</v>
      </c>
      <c r="AE43" s="26" t="s">
        <v>65</v>
      </c>
      <c r="AF43" s="34" t="s">
        <v>65</v>
      </c>
      <c r="AG43" s="26" t="s">
        <v>65</v>
      </c>
      <c r="AH43" s="26" t="s">
        <v>65</v>
      </c>
      <c r="AI43" s="39" t="s">
        <v>65</v>
      </c>
      <c r="AJ43" s="2" t="s">
        <v>680</v>
      </c>
      <c r="AK43" s="2" t="s">
        <v>681</v>
      </c>
      <c r="AL43" s="2" t="s">
        <v>65</v>
      </c>
      <c r="AM43" s="2" t="s">
        <v>65</v>
      </c>
      <c r="AN43" s="52" t="s">
        <v>2336</v>
      </c>
      <c r="AO43" s="52" t="s">
        <v>2337</v>
      </c>
      <c r="AP43" s="2" t="s">
        <v>1581</v>
      </c>
      <c r="AQ43" s="2" t="s">
        <v>1713</v>
      </c>
      <c r="AR43" s="2" t="s">
        <v>682</v>
      </c>
      <c r="AS43" s="2" t="s">
        <v>683</v>
      </c>
      <c r="AT43" s="2" t="s">
        <v>2270</v>
      </c>
      <c r="AU43" s="2" t="s">
        <v>2271</v>
      </c>
      <c r="AV43" s="2" t="s">
        <v>1481</v>
      </c>
      <c r="AW43" s="2" t="s">
        <v>1482</v>
      </c>
      <c r="AX43" s="2">
        <f t="shared" si="5"/>
        <v>56</v>
      </c>
      <c r="AY43" s="2">
        <v>30</v>
      </c>
      <c r="AZ43" s="2">
        <v>20</v>
      </c>
      <c r="BA43" s="2">
        <v>30</v>
      </c>
      <c r="BB43" s="2">
        <v>24</v>
      </c>
      <c r="BC43" s="2">
        <v>20</v>
      </c>
      <c r="BD43" s="2">
        <f t="shared" si="6"/>
        <v>180</v>
      </c>
      <c r="BF43" s="2">
        <f t="shared" si="4"/>
        <v>0</v>
      </c>
    </row>
    <row r="44" spans="1:58" ht="15.75" customHeight="1" x14ac:dyDescent="0.3">
      <c r="A44" s="1"/>
      <c r="B44" s="1" t="s">
        <v>54</v>
      </c>
      <c r="C44" s="1" t="s">
        <v>185</v>
      </c>
      <c r="D44" s="1" t="s">
        <v>379</v>
      </c>
      <c r="E44" s="35" t="s">
        <v>265</v>
      </c>
      <c r="F44" s="36" t="s">
        <v>21</v>
      </c>
      <c r="G44" s="36" t="s">
        <v>548</v>
      </c>
      <c r="H44" s="37">
        <v>4</v>
      </c>
      <c r="I44" s="36">
        <v>2</v>
      </c>
      <c r="J44" s="36">
        <v>0</v>
      </c>
      <c r="K44" s="37">
        <v>2</v>
      </c>
      <c r="L44" s="36">
        <v>10</v>
      </c>
      <c r="M44" s="36">
        <v>0</v>
      </c>
      <c r="N44" s="37">
        <v>11</v>
      </c>
      <c r="O44" s="22" t="s">
        <v>1641</v>
      </c>
      <c r="P44" s="2" t="s">
        <v>544</v>
      </c>
      <c r="Q44" s="2" t="s">
        <v>842</v>
      </c>
      <c r="R44" s="2" t="s">
        <v>2229</v>
      </c>
      <c r="S44" s="53" t="s">
        <v>538</v>
      </c>
      <c r="T44" s="23"/>
      <c r="U44" s="4" t="s">
        <v>65</v>
      </c>
      <c r="V44" s="38" t="s">
        <v>64</v>
      </c>
      <c r="W44" s="2" t="s">
        <v>538</v>
      </c>
      <c r="X44" s="38"/>
      <c r="Y44" s="2" t="s">
        <v>538</v>
      </c>
      <c r="Z44" s="38"/>
      <c r="AA44" s="26" t="s">
        <v>65</v>
      </c>
      <c r="AB44" s="26" t="s">
        <v>65</v>
      </c>
      <c r="AC44" s="34" t="s">
        <v>65</v>
      </c>
      <c r="AD44" s="26" t="s">
        <v>65</v>
      </c>
      <c r="AE44" s="26" t="s">
        <v>65</v>
      </c>
      <c r="AF44" s="34" t="s">
        <v>65</v>
      </c>
      <c r="AG44" s="26" t="s">
        <v>65</v>
      </c>
      <c r="AH44" s="26" t="s">
        <v>65</v>
      </c>
      <c r="AI44" s="39" t="s">
        <v>65</v>
      </c>
      <c r="AJ44" s="2" t="s">
        <v>450</v>
      </c>
      <c r="AK44" s="2" t="s">
        <v>1378</v>
      </c>
      <c r="AL44" s="2" t="s">
        <v>65</v>
      </c>
      <c r="AM44" s="2" t="s">
        <v>65</v>
      </c>
      <c r="AN44" s="2" t="s">
        <v>507</v>
      </c>
      <c r="AO44" s="2" t="s">
        <v>844</v>
      </c>
      <c r="AP44" s="2" t="s">
        <v>1582</v>
      </c>
      <c r="AQ44" s="2" t="s">
        <v>1714</v>
      </c>
      <c r="AR44" s="2" t="s">
        <v>839</v>
      </c>
      <c r="AS44" s="2" t="s">
        <v>840</v>
      </c>
      <c r="AT44" s="30" t="s">
        <v>2242</v>
      </c>
      <c r="AU44" s="30" t="s">
        <v>2243</v>
      </c>
      <c r="AV44" s="30" t="s">
        <v>2244</v>
      </c>
      <c r="AW44" s="30" t="s">
        <v>2245</v>
      </c>
      <c r="AX44" s="2">
        <f t="shared" si="5"/>
        <v>56</v>
      </c>
      <c r="AY44" s="2">
        <v>18</v>
      </c>
      <c r="AZ44" s="2">
        <v>10</v>
      </c>
      <c r="BA44" s="2">
        <v>0</v>
      </c>
      <c r="BB44" s="2">
        <v>26</v>
      </c>
      <c r="BC44" s="2">
        <v>10</v>
      </c>
      <c r="BD44" s="2">
        <f t="shared" si="6"/>
        <v>120</v>
      </c>
      <c r="BF44" s="2">
        <f t="shared" si="4"/>
        <v>0</v>
      </c>
    </row>
    <row r="45" spans="1:58" ht="15.75" customHeight="1" x14ac:dyDescent="0.3">
      <c r="A45" s="1" t="s">
        <v>109</v>
      </c>
      <c r="B45" s="1" t="s">
        <v>923</v>
      </c>
      <c r="C45" s="1" t="s">
        <v>975</v>
      </c>
      <c r="D45" s="1" t="s">
        <v>976</v>
      </c>
      <c r="E45" s="35" t="s">
        <v>977</v>
      </c>
      <c r="F45" s="36" t="s">
        <v>20</v>
      </c>
      <c r="G45" s="36" t="s">
        <v>895</v>
      </c>
      <c r="H45" s="37">
        <v>4</v>
      </c>
      <c r="I45" s="36">
        <v>2</v>
      </c>
      <c r="J45" s="36">
        <v>0</v>
      </c>
      <c r="K45" s="37">
        <v>2</v>
      </c>
      <c r="L45" s="36">
        <f>+I45*14</f>
        <v>28</v>
      </c>
      <c r="M45" s="36">
        <f>+J45*14</f>
        <v>0</v>
      </c>
      <c r="N45" s="37">
        <f>+K45*14</f>
        <v>28</v>
      </c>
      <c r="O45" s="2" t="s">
        <v>1640</v>
      </c>
      <c r="P45" s="2" t="s">
        <v>543</v>
      </c>
      <c r="Q45" s="2" t="s">
        <v>2182</v>
      </c>
      <c r="R45" s="2" t="s">
        <v>2189</v>
      </c>
      <c r="S45" s="53" t="s">
        <v>538</v>
      </c>
      <c r="T45" s="38" t="s">
        <v>53</v>
      </c>
      <c r="U45" s="4" t="s">
        <v>538</v>
      </c>
      <c r="V45" s="38" t="s">
        <v>538</v>
      </c>
      <c r="W45" s="4" t="s">
        <v>538</v>
      </c>
      <c r="X45" s="38" t="s">
        <v>538</v>
      </c>
      <c r="Y45" s="4" t="s">
        <v>538</v>
      </c>
      <c r="Z45" s="38" t="s">
        <v>538</v>
      </c>
      <c r="AA45" s="26" t="s">
        <v>65</v>
      </c>
      <c r="AB45" s="26" t="s">
        <v>65</v>
      </c>
      <c r="AC45" s="34" t="s">
        <v>65</v>
      </c>
      <c r="AD45" s="26" t="s">
        <v>65</v>
      </c>
      <c r="AE45" s="26" t="s">
        <v>65</v>
      </c>
      <c r="AF45" s="34" t="s">
        <v>65</v>
      </c>
      <c r="AG45" s="26" t="s">
        <v>65</v>
      </c>
      <c r="AH45" s="26" t="s">
        <v>65</v>
      </c>
      <c r="AI45" s="39" t="s">
        <v>65</v>
      </c>
      <c r="AJ45" s="2" t="s">
        <v>1543</v>
      </c>
      <c r="AK45" s="2" t="s">
        <v>1544</v>
      </c>
      <c r="AL45" s="2" t="s">
        <v>65</v>
      </c>
      <c r="AM45" s="2" t="s">
        <v>65</v>
      </c>
      <c r="AN45" s="2" t="s">
        <v>978</v>
      </c>
      <c r="AO45" s="2" t="s">
        <v>979</v>
      </c>
      <c r="AP45" s="2" t="s">
        <v>1583</v>
      </c>
      <c r="AQ45" s="2" t="s">
        <v>1760</v>
      </c>
      <c r="AR45" s="2" t="s">
        <v>1298</v>
      </c>
      <c r="AS45" s="2" t="s">
        <v>722</v>
      </c>
      <c r="AT45" s="2" t="s">
        <v>1391</v>
      </c>
      <c r="AU45" s="2" t="s">
        <v>1393</v>
      </c>
      <c r="AV45" s="2" t="s">
        <v>1392</v>
      </c>
      <c r="AW45" s="2" t="s">
        <v>1394</v>
      </c>
      <c r="AX45" s="2">
        <f t="shared" si="5"/>
        <v>56</v>
      </c>
      <c r="AY45" s="2">
        <v>16</v>
      </c>
      <c r="AZ45" s="2">
        <v>10</v>
      </c>
      <c r="BA45" s="2">
        <v>20</v>
      </c>
      <c r="BB45" s="2">
        <v>18</v>
      </c>
      <c r="BC45" s="2">
        <v>0</v>
      </c>
      <c r="BD45" s="2">
        <f t="shared" si="6"/>
        <v>120</v>
      </c>
      <c r="BF45" s="2">
        <f t="shared" si="4"/>
        <v>0</v>
      </c>
    </row>
    <row r="46" spans="1:58" ht="15.75" customHeight="1" x14ac:dyDescent="0.3">
      <c r="A46" s="1" t="s">
        <v>105</v>
      </c>
      <c r="B46" s="1" t="s">
        <v>54</v>
      </c>
      <c r="C46" s="1" t="s">
        <v>193</v>
      </c>
      <c r="D46" s="1" t="s">
        <v>387</v>
      </c>
      <c r="E46" s="35" t="s">
        <v>273</v>
      </c>
      <c r="F46" s="36" t="s">
        <v>20</v>
      </c>
      <c r="G46" s="36" t="s">
        <v>895</v>
      </c>
      <c r="H46" s="37">
        <v>5</v>
      </c>
      <c r="I46" s="36">
        <v>2</v>
      </c>
      <c r="J46" s="36">
        <v>0</v>
      </c>
      <c r="K46" s="37">
        <v>2</v>
      </c>
      <c r="L46" s="36">
        <v>10</v>
      </c>
      <c r="M46" s="36">
        <v>0</v>
      </c>
      <c r="N46" s="37">
        <v>11</v>
      </c>
      <c r="O46" s="22" t="s">
        <v>1641</v>
      </c>
      <c r="P46" s="2" t="s">
        <v>544</v>
      </c>
      <c r="Q46" s="1" t="s">
        <v>2300</v>
      </c>
      <c r="R46" s="1" t="s">
        <v>2301</v>
      </c>
      <c r="S46" s="53" t="s">
        <v>538</v>
      </c>
      <c r="T46" s="23"/>
      <c r="U46" s="4" t="s">
        <v>65</v>
      </c>
      <c r="V46" s="38" t="s">
        <v>64</v>
      </c>
      <c r="W46" s="2" t="s">
        <v>538</v>
      </c>
      <c r="X46" s="38"/>
      <c r="Y46" s="2" t="s">
        <v>538</v>
      </c>
      <c r="Z46" s="38"/>
      <c r="AA46" s="26" t="s">
        <v>65</v>
      </c>
      <c r="AB46" s="26" t="s">
        <v>65</v>
      </c>
      <c r="AC46" s="34" t="s">
        <v>65</v>
      </c>
      <c r="AD46" s="26" t="s">
        <v>65</v>
      </c>
      <c r="AE46" s="26" t="s">
        <v>65</v>
      </c>
      <c r="AF46" s="34" t="s">
        <v>65</v>
      </c>
      <c r="AG46" s="26" t="s">
        <v>65</v>
      </c>
      <c r="AH46" s="26" t="s">
        <v>65</v>
      </c>
      <c r="AI46" s="39" t="s">
        <v>65</v>
      </c>
      <c r="AJ46" s="2" t="s">
        <v>902</v>
      </c>
      <c r="AK46" s="2" t="s">
        <v>1083</v>
      </c>
      <c r="AL46" s="2" t="s">
        <v>65</v>
      </c>
      <c r="AM46" s="2" t="s">
        <v>65</v>
      </c>
      <c r="AN46" s="2" t="s">
        <v>896</v>
      </c>
      <c r="AO46" s="2" t="s">
        <v>897</v>
      </c>
      <c r="AP46" s="2" t="s">
        <v>1584</v>
      </c>
      <c r="AQ46" s="2" t="s">
        <v>1811</v>
      </c>
      <c r="AR46" s="2" t="s">
        <v>898</v>
      </c>
      <c r="AS46" s="2" t="s">
        <v>899</v>
      </c>
      <c r="AT46" s="2" t="s">
        <v>1828</v>
      </c>
      <c r="AU46" s="2" t="s">
        <v>1829</v>
      </c>
      <c r="AV46" s="2" t="s">
        <v>900</v>
      </c>
      <c r="AW46" s="2" t="s">
        <v>901</v>
      </c>
      <c r="AX46" s="2">
        <f t="shared" si="5"/>
        <v>56</v>
      </c>
      <c r="AY46" s="2">
        <v>18</v>
      </c>
      <c r="AZ46" s="2">
        <v>0</v>
      </c>
      <c r="BA46" s="2">
        <v>58</v>
      </c>
      <c r="BB46" s="2">
        <v>18</v>
      </c>
      <c r="BC46" s="2">
        <v>0</v>
      </c>
      <c r="BD46" s="2">
        <f t="shared" si="6"/>
        <v>150</v>
      </c>
      <c r="BF46" s="2">
        <f t="shared" si="4"/>
        <v>0</v>
      </c>
    </row>
    <row r="47" spans="1:58" ht="15.75" customHeight="1" x14ac:dyDescent="0.3">
      <c r="A47" s="1" t="s">
        <v>314</v>
      </c>
      <c r="B47" s="1" t="s">
        <v>54</v>
      </c>
      <c r="C47" s="1" t="s">
        <v>229</v>
      </c>
      <c r="D47" s="1" t="s">
        <v>422</v>
      </c>
      <c r="E47" s="35" t="s">
        <v>309</v>
      </c>
      <c r="F47" s="36" t="s">
        <v>20</v>
      </c>
      <c r="G47" s="36" t="s">
        <v>895</v>
      </c>
      <c r="H47" s="37">
        <v>4</v>
      </c>
      <c r="I47" s="36">
        <v>0</v>
      </c>
      <c r="J47" s="36">
        <v>0</v>
      </c>
      <c r="K47" s="37">
        <v>4</v>
      </c>
      <c r="L47" s="36">
        <v>0</v>
      </c>
      <c r="M47" s="36">
        <v>0</v>
      </c>
      <c r="N47" s="37">
        <v>21</v>
      </c>
      <c r="O47" s="22" t="s">
        <v>1641</v>
      </c>
      <c r="P47" s="2" t="s">
        <v>544</v>
      </c>
      <c r="Q47" s="2" t="s">
        <v>849</v>
      </c>
      <c r="R47" s="2" t="s">
        <v>849</v>
      </c>
      <c r="S47" s="53" t="s">
        <v>538</v>
      </c>
      <c r="T47" s="23"/>
      <c r="U47" s="4" t="s">
        <v>65</v>
      </c>
      <c r="V47" s="38" t="s">
        <v>64</v>
      </c>
      <c r="W47" s="2" t="s">
        <v>538</v>
      </c>
      <c r="X47" s="38"/>
      <c r="Y47" s="2" t="s">
        <v>538</v>
      </c>
      <c r="Z47" s="38"/>
      <c r="AA47" s="26" t="s">
        <v>65</v>
      </c>
      <c r="AB47" s="26" t="s">
        <v>65</v>
      </c>
      <c r="AC47" s="34" t="s">
        <v>65</v>
      </c>
      <c r="AD47" s="26" t="s">
        <v>65</v>
      </c>
      <c r="AE47" s="26" t="s">
        <v>65</v>
      </c>
      <c r="AF47" s="34" t="s">
        <v>65</v>
      </c>
      <c r="AG47" s="26" t="s">
        <v>65</v>
      </c>
      <c r="AH47" s="26" t="s">
        <v>65</v>
      </c>
      <c r="AI47" s="39" t="s">
        <v>65</v>
      </c>
      <c r="AJ47" s="2" t="s">
        <v>65</v>
      </c>
      <c r="AK47" s="2" t="s">
        <v>65</v>
      </c>
      <c r="AL47" s="2" t="s">
        <v>65</v>
      </c>
      <c r="AM47" s="2" t="s">
        <v>65</v>
      </c>
      <c r="AN47" s="2" t="s">
        <v>1219</v>
      </c>
      <c r="AO47" s="2" t="s">
        <v>1220</v>
      </c>
      <c r="AP47" s="2" t="s">
        <v>1585</v>
      </c>
      <c r="AQ47" s="2" t="s">
        <v>1725</v>
      </c>
      <c r="AR47" s="2" t="s">
        <v>839</v>
      </c>
      <c r="AS47" s="2" t="s">
        <v>840</v>
      </c>
      <c r="AT47" s="2" t="s">
        <v>1469</v>
      </c>
      <c r="AU47" s="2" t="s">
        <v>1470</v>
      </c>
      <c r="AV47" s="2" t="s">
        <v>1471</v>
      </c>
      <c r="AW47" s="2" t="s">
        <v>1472</v>
      </c>
      <c r="AX47" s="2">
        <f t="shared" si="5"/>
        <v>56</v>
      </c>
      <c r="AY47" s="2">
        <v>28</v>
      </c>
      <c r="AZ47" s="2">
        <v>0</v>
      </c>
      <c r="BA47" s="2">
        <v>30</v>
      </c>
      <c r="BB47" s="2">
        <v>6</v>
      </c>
      <c r="BC47" s="2">
        <v>0</v>
      </c>
      <c r="BD47" s="2">
        <f t="shared" si="6"/>
        <v>120</v>
      </c>
      <c r="BF47" s="2">
        <f t="shared" si="4"/>
        <v>0</v>
      </c>
    </row>
    <row r="48" spans="1:58" ht="15.75" customHeight="1" x14ac:dyDescent="0.3">
      <c r="B48" s="1" t="s">
        <v>923</v>
      </c>
      <c r="C48" s="1" t="s">
        <v>1060</v>
      </c>
      <c r="D48" s="1" t="s">
        <v>1061</v>
      </c>
      <c r="E48" s="35" t="s">
        <v>1062</v>
      </c>
      <c r="F48" s="36" t="s">
        <v>21</v>
      </c>
      <c r="G48" s="36" t="s">
        <v>548</v>
      </c>
      <c r="H48" s="37">
        <v>4</v>
      </c>
      <c r="I48" s="36">
        <v>2</v>
      </c>
      <c r="J48" s="36">
        <v>0</v>
      </c>
      <c r="K48" s="37">
        <v>1</v>
      </c>
      <c r="L48" s="36">
        <f>+I48*14</f>
        <v>28</v>
      </c>
      <c r="M48" s="36">
        <f>+J48*14</f>
        <v>0</v>
      </c>
      <c r="N48" s="37">
        <f>+K48*14</f>
        <v>14</v>
      </c>
      <c r="O48" s="22" t="s">
        <v>1641</v>
      </c>
      <c r="P48" s="2" t="s">
        <v>544</v>
      </c>
      <c r="Q48" s="2" t="s">
        <v>49</v>
      </c>
      <c r="R48" s="2" t="s">
        <v>849</v>
      </c>
      <c r="S48" s="53" t="s">
        <v>538</v>
      </c>
      <c r="T48" s="38" t="s">
        <v>1237</v>
      </c>
      <c r="U48" s="4" t="s">
        <v>538</v>
      </c>
      <c r="V48" s="38" t="s">
        <v>538</v>
      </c>
      <c r="W48" s="4" t="s">
        <v>538</v>
      </c>
      <c r="X48" s="38" t="s">
        <v>538</v>
      </c>
      <c r="Y48" s="4" t="s">
        <v>538</v>
      </c>
      <c r="Z48" s="38" t="s">
        <v>538</v>
      </c>
      <c r="AA48" s="26" t="s">
        <v>65</v>
      </c>
      <c r="AB48" s="26" t="s">
        <v>65</v>
      </c>
      <c r="AC48" s="34" t="s">
        <v>65</v>
      </c>
      <c r="AD48" s="26" t="s">
        <v>65</v>
      </c>
      <c r="AE48" s="26" t="s">
        <v>65</v>
      </c>
      <c r="AF48" s="34" t="s">
        <v>65</v>
      </c>
      <c r="AG48" s="26" t="s">
        <v>65</v>
      </c>
      <c r="AH48" s="26" t="s">
        <v>65</v>
      </c>
      <c r="AI48" s="39" t="s">
        <v>65</v>
      </c>
      <c r="AJ48" s="2" t="s">
        <v>1063</v>
      </c>
      <c r="AK48" s="2" t="s">
        <v>1064</v>
      </c>
      <c r="AL48" s="2" t="s">
        <v>65</v>
      </c>
      <c r="AM48" s="2" t="s">
        <v>65</v>
      </c>
      <c r="AN48" s="2" t="s">
        <v>1065</v>
      </c>
      <c r="AO48" s="2" t="s">
        <v>1446</v>
      </c>
      <c r="AP48" s="2" t="s">
        <v>1586</v>
      </c>
      <c r="AQ48" s="2" t="s">
        <v>1761</v>
      </c>
      <c r="AR48" s="2" t="s">
        <v>721</v>
      </c>
      <c r="AS48" s="2" t="s">
        <v>722</v>
      </c>
      <c r="AT48" s="2" t="s">
        <v>1450</v>
      </c>
      <c r="AU48" s="2" t="s">
        <v>1453</v>
      </c>
      <c r="AV48" s="2" t="s">
        <v>1451</v>
      </c>
      <c r="AW48" s="2" t="s">
        <v>1452</v>
      </c>
      <c r="AX48" s="2">
        <f t="shared" si="5"/>
        <v>42</v>
      </c>
      <c r="AY48" s="2">
        <v>28</v>
      </c>
      <c r="AZ48" s="2">
        <v>10</v>
      </c>
      <c r="BA48" s="2">
        <v>0</v>
      </c>
      <c r="BB48" s="2">
        <v>12</v>
      </c>
      <c r="BC48" s="2">
        <v>28</v>
      </c>
      <c r="BD48" s="2">
        <f t="shared" si="6"/>
        <v>120</v>
      </c>
      <c r="BF48" s="2">
        <f t="shared" si="4"/>
        <v>0</v>
      </c>
    </row>
    <row r="49" spans="1:58" ht="15.75" customHeight="1" x14ac:dyDescent="0.3">
      <c r="A49" s="1"/>
      <c r="B49" s="1" t="s">
        <v>54</v>
      </c>
      <c r="C49" s="1" t="s">
        <v>196</v>
      </c>
      <c r="D49" s="1" t="s">
        <v>390</v>
      </c>
      <c r="E49" s="35" t="s">
        <v>276</v>
      </c>
      <c r="F49" s="36" t="s">
        <v>20</v>
      </c>
      <c r="G49" s="36" t="s">
        <v>895</v>
      </c>
      <c r="H49" s="37">
        <v>4</v>
      </c>
      <c r="I49" s="36">
        <v>1</v>
      </c>
      <c r="J49" s="36">
        <v>1</v>
      </c>
      <c r="K49" s="37">
        <v>1</v>
      </c>
      <c r="L49" s="36">
        <v>4</v>
      </c>
      <c r="M49" s="36">
        <v>5</v>
      </c>
      <c r="N49" s="37">
        <v>5</v>
      </c>
      <c r="O49" s="2" t="s">
        <v>2315</v>
      </c>
      <c r="P49" s="2" t="s">
        <v>2144</v>
      </c>
      <c r="Q49" s="2" t="s">
        <v>1151</v>
      </c>
      <c r="R49" s="2" t="s">
        <v>1152</v>
      </c>
      <c r="S49" s="53" t="s">
        <v>538</v>
      </c>
      <c r="T49" s="23"/>
      <c r="U49" s="4" t="s">
        <v>65</v>
      </c>
      <c r="V49" s="38" t="s">
        <v>64</v>
      </c>
      <c r="W49" s="2" t="s">
        <v>538</v>
      </c>
      <c r="X49" s="38"/>
      <c r="Y49" s="2" t="s">
        <v>538</v>
      </c>
      <c r="Z49" s="38"/>
      <c r="AA49" s="26" t="s">
        <v>65</v>
      </c>
      <c r="AB49" s="26" t="s">
        <v>65</v>
      </c>
      <c r="AC49" s="34" t="s">
        <v>65</v>
      </c>
      <c r="AD49" s="26" t="s">
        <v>65</v>
      </c>
      <c r="AE49" s="26" t="s">
        <v>65</v>
      </c>
      <c r="AF49" s="34" t="s">
        <v>65</v>
      </c>
      <c r="AG49" s="26" t="s">
        <v>65</v>
      </c>
      <c r="AH49" s="26" t="s">
        <v>65</v>
      </c>
      <c r="AI49" s="39" t="s">
        <v>65</v>
      </c>
      <c r="AJ49" s="2" t="s">
        <v>1163</v>
      </c>
      <c r="AK49" s="2" t="s">
        <v>1164</v>
      </c>
      <c r="AL49" s="2" t="s">
        <v>491</v>
      </c>
      <c r="AM49" s="2" t="s">
        <v>1165</v>
      </c>
      <c r="AN49" s="2" t="s">
        <v>509</v>
      </c>
      <c r="AO49" s="2" t="s">
        <v>1166</v>
      </c>
      <c r="AP49" s="2" t="s">
        <v>2041</v>
      </c>
      <c r="AQ49" s="2" t="s">
        <v>1812</v>
      </c>
      <c r="AR49" s="2" t="s">
        <v>1358</v>
      </c>
      <c r="AS49" s="2" t="s">
        <v>1359</v>
      </c>
      <c r="AT49" s="2" t="s">
        <v>1847</v>
      </c>
      <c r="AU49" s="2" t="s">
        <v>1848</v>
      </c>
      <c r="AV49" s="2" t="s">
        <v>1314</v>
      </c>
      <c r="AW49" s="2" t="s">
        <v>1316</v>
      </c>
      <c r="AX49" s="2">
        <f t="shared" si="5"/>
        <v>42</v>
      </c>
      <c r="AY49" s="2">
        <v>13</v>
      </c>
      <c r="AZ49" s="2">
        <v>0</v>
      </c>
      <c r="BA49" s="2">
        <v>23</v>
      </c>
      <c r="BB49" s="2">
        <v>42</v>
      </c>
      <c r="BC49" s="2">
        <v>0</v>
      </c>
      <c r="BD49" s="2">
        <f t="shared" si="6"/>
        <v>120</v>
      </c>
      <c r="BF49" s="2">
        <f t="shared" si="4"/>
        <v>0</v>
      </c>
    </row>
    <row r="50" spans="1:58" ht="15.75" customHeight="1" x14ac:dyDescent="0.3">
      <c r="A50" s="1" t="s">
        <v>313</v>
      </c>
      <c r="B50" s="1" t="s">
        <v>54</v>
      </c>
      <c r="C50" s="1" t="s">
        <v>194</v>
      </c>
      <c r="D50" s="1" t="s">
        <v>388</v>
      </c>
      <c r="E50" s="35" t="s">
        <v>274</v>
      </c>
      <c r="F50" s="36" t="s">
        <v>21</v>
      </c>
      <c r="G50" s="36" t="s">
        <v>548</v>
      </c>
      <c r="H50" s="37">
        <v>4</v>
      </c>
      <c r="I50" s="36">
        <v>2</v>
      </c>
      <c r="J50" s="36">
        <v>1</v>
      </c>
      <c r="K50" s="37">
        <v>1</v>
      </c>
      <c r="L50" s="36">
        <v>11</v>
      </c>
      <c r="M50" s="36">
        <v>5</v>
      </c>
      <c r="N50" s="37">
        <v>5</v>
      </c>
      <c r="O50" s="2" t="s">
        <v>2315</v>
      </c>
      <c r="P50" s="2" t="s">
        <v>2144</v>
      </c>
      <c r="Q50" s="2" t="s">
        <v>1151</v>
      </c>
      <c r="R50" s="2" t="s">
        <v>1156</v>
      </c>
      <c r="S50" s="53" t="s">
        <v>538</v>
      </c>
      <c r="T50" s="23"/>
      <c r="U50" s="4" t="s">
        <v>65</v>
      </c>
      <c r="V50" s="38" t="s">
        <v>64</v>
      </c>
      <c r="W50" s="2" t="s">
        <v>538</v>
      </c>
      <c r="X50" s="38"/>
      <c r="Y50" s="2" t="s">
        <v>538</v>
      </c>
      <c r="Z50" s="38"/>
      <c r="AA50" s="26" t="s">
        <v>65</v>
      </c>
      <c r="AB50" s="26" t="s">
        <v>65</v>
      </c>
      <c r="AC50" s="34" t="s">
        <v>65</v>
      </c>
      <c r="AD50" s="26" t="s">
        <v>65</v>
      </c>
      <c r="AE50" s="26" t="s">
        <v>65</v>
      </c>
      <c r="AF50" s="34" t="s">
        <v>65</v>
      </c>
      <c r="AG50" s="26" t="s">
        <v>65</v>
      </c>
      <c r="AH50" s="26" t="s">
        <v>65</v>
      </c>
      <c r="AI50" s="39" t="s">
        <v>65</v>
      </c>
      <c r="AJ50" s="2" t="s">
        <v>1157</v>
      </c>
      <c r="AK50" s="2" t="s">
        <v>1158</v>
      </c>
      <c r="AL50" s="2" t="s">
        <v>489</v>
      </c>
      <c r="AM50" s="2" t="s">
        <v>1159</v>
      </c>
      <c r="AN50" s="2" t="s">
        <v>1160</v>
      </c>
      <c r="AO50" s="2" t="s">
        <v>1161</v>
      </c>
      <c r="AP50" s="2" t="s">
        <v>1653</v>
      </c>
      <c r="AQ50" s="2" t="s">
        <v>1813</v>
      </c>
      <c r="AR50" s="2" t="s">
        <v>1357</v>
      </c>
      <c r="AS50" s="2" t="s">
        <v>1357</v>
      </c>
      <c r="AT50" s="2" t="s">
        <v>1356</v>
      </c>
      <c r="AU50" s="2" t="s">
        <v>1355</v>
      </c>
      <c r="AV50" s="2" t="s">
        <v>1138</v>
      </c>
      <c r="AW50" s="2" t="s">
        <v>1139</v>
      </c>
      <c r="AX50" s="2">
        <f t="shared" si="5"/>
        <v>56</v>
      </c>
      <c r="AY50" s="2">
        <v>15</v>
      </c>
      <c r="AZ50" s="2">
        <v>0</v>
      </c>
      <c r="BA50" s="2">
        <v>15</v>
      </c>
      <c r="BB50" s="2">
        <v>19</v>
      </c>
      <c r="BC50" s="2">
        <v>15</v>
      </c>
      <c r="BD50" s="2">
        <f t="shared" si="6"/>
        <v>120</v>
      </c>
      <c r="BF50" s="2">
        <f t="shared" si="4"/>
        <v>0</v>
      </c>
    </row>
    <row r="51" spans="1:58" ht="15.75" customHeight="1" x14ac:dyDescent="0.3">
      <c r="A51" s="1" t="s">
        <v>313</v>
      </c>
      <c r="B51" s="1" t="s">
        <v>54</v>
      </c>
      <c r="C51" s="1" t="s">
        <v>188</v>
      </c>
      <c r="D51" s="1" t="s">
        <v>382</v>
      </c>
      <c r="E51" s="35" t="s">
        <v>268</v>
      </c>
      <c r="F51" s="36" t="s">
        <v>21</v>
      </c>
      <c r="G51" s="36" t="s">
        <v>548</v>
      </c>
      <c r="H51" s="37">
        <v>3</v>
      </c>
      <c r="I51" s="36">
        <v>2</v>
      </c>
      <c r="J51" s="36">
        <v>1</v>
      </c>
      <c r="K51" s="37">
        <v>0</v>
      </c>
      <c r="L51" s="36">
        <v>9</v>
      </c>
      <c r="M51" s="36">
        <v>5</v>
      </c>
      <c r="N51" s="37">
        <v>0</v>
      </c>
      <c r="O51" s="2" t="s">
        <v>2315</v>
      </c>
      <c r="P51" s="2" t="s">
        <v>2144</v>
      </c>
      <c r="Q51" s="2" t="s">
        <v>31</v>
      </c>
      <c r="R51" s="2" t="s">
        <v>31</v>
      </c>
      <c r="S51" s="53" t="s">
        <v>538</v>
      </c>
      <c r="T51" s="23"/>
      <c r="U51" s="4" t="s">
        <v>65</v>
      </c>
      <c r="V51" s="38" t="s">
        <v>64</v>
      </c>
      <c r="W51" s="2" t="s">
        <v>538</v>
      </c>
      <c r="X51" s="38"/>
      <c r="Y51" s="2" t="s">
        <v>538</v>
      </c>
      <c r="Z51" s="38"/>
      <c r="AA51" s="26" t="s">
        <v>65</v>
      </c>
      <c r="AB51" s="26" t="s">
        <v>65</v>
      </c>
      <c r="AC51" s="34" t="s">
        <v>65</v>
      </c>
      <c r="AD51" s="26" t="s">
        <v>65</v>
      </c>
      <c r="AE51" s="26" t="s">
        <v>65</v>
      </c>
      <c r="AF51" s="34" t="s">
        <v>65</v>
      </c>
      <c r="AG51" s="26" t="s">
        <v>65</v>
      </c>
      <c r="AH51" s="26" t="s">
        <v>65</v>
      </c>
      <c r="AI51" s="39" t="s">
        <v>65</v>
      </c>
      <c r="AJ51" s="2" t="s">
        <v>1140</v>
      </c>
      <c r="AK51" s="2" t="s">
        <v>1141</v>
      </c>
      <c r="AL51" s="2" t="s">
        <v>1142</v>
      </c>
      <c r="AM51" s="2" t="s">
        <v>1143</v>
      </c>
      <c r="AN51" s="2" t="s">
        <v>65</v>
      </c>
      <c r="AO51" s="2" t="s">
        <v>65</v>
      </c>
      <c r="AP51" s="2" t="s">
        <v>1587</v>
      </c>
      <c r="AQ51" s="2" t="s">
        <v>1715</v>
      </c>
      <c r="AR51" s="2" t="s">
        <v>678</v>
      </c>
      <c r="AS51" s="2" t="s">
        <v>679</v>
      </c>
      <c r="AT51" s="2" t="s">
        <v>1309</v>
      </c>
      <c r="AU51" s="2" t="s">
        <v>1310</v>
      </c>
      <c r="AV51" s="2" t="s">
        <v>1313</v>
      </c>
      <c r="AW51" s="2" t="s">
        <v>1315</v>
      </c>
      <c r="AX51" s="2">
        <f t="shared" si="5"/>
        <v>42</v>
      </c>
      <c r="AY51" s="2">
        <v>8</v>
      </c>
      <c r="AZ51" s="2">
        <v>0</v>
      </c>
      <c r="BA51" s="2">
        <v>15</v>
      </c>
      <c r="BB51" s="2">
        <v>10</v>
      </c>
      <c r="BC51" s="2">
        <v>15</v>
      </c>
      <c r="BD51" s="2">
        <f t="shared" si="6"/>
        <v>90</v>
      </c>
      <c r="BF51" s="2">
        <f t="shared" si="4"/>
        <v>0</v>
      </c>
    </row>
    <row r="52" spans="1:58" ht="15.75" customHeight="1" x14ac:dyDescent="0.3">
      <c r="A52" s="1" t="s">
        <v>312</v>
      </c>
      <c r="B52" s="1" t="s">
        <v>54</v>
      </c>
      <c r="C52" s="1" t="s">
        <v>192</v>
      </c>
      <c r="D52" s="1" t="s">
        <v>386</v>
      </c>
      <c r="E52" s="35" t="s">
        <v>272</v>
      </c>
      <c r="F52" s="36" t="s">
        <v>20</v>
      </c>
      <c r="G52" s="36" t="s">
        <v>895</v>
      </c>
      <c r="H52" s="37">
        <v>4</v>
      </c>
      <c r="I52" s="36">
        <v>1</v>
      </c>
      <c r="J52" s="36">
        <v>1</v>
      </c>
      <c r="K52" s="37">
        <v>1</v>
      </c>
      <c r="L52" s="36">
        <v>4</v>
      </c>
      <c r="M52" s="36">
        <v>5</v>
      </c>
      <c r="N52" s="37">
        <v>5</v>
      </c>
      <c r="O52" s="2" t="s">
        <v>2315</v>
      </c>
      <c r="P52" s="2" t="s">
        <v>2144</v>
      </c>
      <c r="Q52" s="2" t="s">
        <v>1151</v>
      </c>
      <c r="R52" s="2" t="s">
        <v>1152</v>
      </c>
      <c r="S52" s="53" t="s">
        <v>538</v>
      </c>
      <c r="T52" s="23"/>
      <c r="U52" s="4" t="s">
        <v>65</v>
      </c>
      <c r="V52" s="38" t="s">
        <v>64</v>
      </c>
      <c r="W52" s="2" t="s">
        <v>538</v>
      </c>
      <c r="X52" s="38"/>
      <c r="Y52" s="2" t="s">
        <v>538</v>
      </c>
      <c r="Z52" s="38"/>
      <c r="AA52" s="26" t="s">
        <v>65</v>
      </c>
      <c r="AB52" s="26" t="s">
        <v>65</v>
      </c>
      <c r="AC52" s="34" t="s">
        <v>65</v>
      </c>
      <c r="AD52" s="26" t="s">
        <v>65</v>
      </c>
      <c r="AE52" s="26" t="s">
        <v>65</v>
      </c>
      <c r="AF52" s="34" t="s">
        <v>65</v>
      </c>
      <c r="AG52" s="26" t="s">
        <v>65</v>
      </c>
      <c r="AH52" s="26" t="s">
        <v>65</v>
      </c>
      <c r="AI52" s="39" t="s">
        <v>65</v>
      </c>
      <c r="AJ52" s="2" t="s">
        <v>453</v>
      </c>
      <c r="AK52" s="2" t="s">
        <v>1153</v>
      </c>
      <c r="AL52" s="2" t="s">
        <v>488</v>
      </c>
      <c r="AM52" s="2" t="s">
        <v>1154</v>
      </c>
      <c r="AN52" s="2" t="s">
        <v>508</v>
      </c>
      <c r="AO52" s="2" t="s">
        <v>1155</v>
      </c>
      <c r="AP52" s="2" t="s">
        <v>1588</v>
      </c>
      <c r="AQ52" s="2" t="s">
        <v>1787</v>
      </c>
      <c r="AR52" s="2" t="s">
        <v>1510</v>
      </c>
      <c r="AS52" s="2" t="s">
        <v>1511</v>
      </c>
      <c r="AT52" s="2" t="s">
        <v>1847</v>
      </c>
      <c r="AU52" s="2" t="s">
        <v>1848</v>
      </c>
      <c r="AV52" s="2" t="s">
        <v>1314</v>
      </c>
      <c r="AW52" s="2" t="s">
        <v>1316</v>
      </c>
      <c r="AX52" s="2">
        <f t="shared" si="5"/>
        <v>42</v>
      </c>
      <c r="AY52" s="2">
        <v>13</v>
      </c>
      <c r="AZ52" s="2">
        <v>0</v>
      </c>
      <c r="BA52" s="2">
        <v>23</v>
      </c>
      <c r="BB52" s="2">
        <v>42</v>
      </c>
      <c r="BC52" s="2">
        <v>0</v>
      </c>
      <c r="BD52" s="2">
        <f t="shared" si="6"/>
        <v>120</v>
      </c>
      <c r="BF52" s="2">
        <f t="shared" si="4"/>
        <v>0</v>
      </c>
    </row>
    <row r="53" spans="1:58" ht="15.75" customHeight="1" x14ac:dyDescent="0.3">
      <c r="A53" s="1" t="s">
        <v>313</v>
      </c>
      <c r="B53" s="1" t="s">
        <v>54</v>
      </c>
      <c r="C53" s="1" t="s">
        <v>187</v>
      </c>
      <c r="D53" s="1" t="s">
        <v>381</v>
      </c>
      <c r="E53" s="35" t="s">
        <v>267</v>
      </c>
      <c r="F53" s="36" t="s">
        <v>21</v>
      </c>
      <c r="G53" s="36" t="s">
        <v>548</v>
      </c>
      <c r="H53" s="37">
        <v>5</v>
      </c>
      <c r="I53" s="36">
        <v>2</v>
      </c>
      <c r="J53" s="36">
        <v>2</v>
      </c>
      <c r="K53" s="37">
        <v>0</v>
      </c>
      <c r="L53" s="36">
        <v>10</v>
      </c>
      <c r="M53" s="36">
        <v>11</v>
      </c>
      <c r="N53" s="37">
        <v>0</v>
      </c>
      <c r="O53" s="2" t="s">
        <v>2315</v>
      </c>
      <c r="P53" s="2" t="s">
        <v>2144</v>
      </c>
      <c r="Q53" s="2" t="s">
        <v>31</v>
      </c>
      <c r="R53" s="2" t="s">
        <v>31</v>
      </c>
      <c r="S53" s="53" t="s">
        <v>538</v>
      </c>
      <c r="T53" s="23"/>
      <c r="U53" s="4" t="s">
        <v>65</v>
      </c>
      <c r="V53" s="38" t="s">
        <v>64</v>
      </c>
      <c r="W53" s="2" t="s">
        <v>538</v>
      </c>
      <c r="X53" s="38"/>
      <c r="Y53" s="2" t="s">
        <v>538</v>
      </c>
      <c r="Z53" s="38"/>
      <c r="AA53" s="26" t="s">
        <v>65</v>
      </c>
      <c r="AB53" s="26" t="s">
        <v>65</v>
      </c>
      <c r="AC53" s="34" t="s">
        <v>65</v>
      </c>
      <c r="AD53" s="26" t="s">
        <v>65</v>
      </c>
      <c r="AE53" s="26" t="s">
        <v>65</v>
      </c>
      <c r="AF53" s="34" t="s">
        <v>65</v>
      </c>
      <c r="AG53" s="26" t="s">
        <v>65</v>
      </c>
      <c r="AH53" s="26" t="s">
        <v>65</v>
      </c>
      <c r="AI53" s="39" t="s">
        <v>65</v>
      </c>
      <c r="AJ53" s="2" t="s">
        <v>452</v>
      </c>
      <c r="AK53" s="2" t="s">
        <v>1136</v>
      </c>
      <c r="AL53" s="2" t="s">
        <v>487</v>
      </c>
      <c r="AM53" s="2" t="s">
        <v>1137</v>
      </c>
      <c r="AN53" s="2" t="s">
        <v>65</v>
      </c>
      <c r="AO53" s="2" t="s">
        <v>65</v>
      </c>
      <c r="AP53" s="2" t="s">
        <v>1589</v>
      </c>
      <c r="AQ53" s="2" t="s">
        <v>1716</v>
      </c>
      <c r="AR53" s="2" t="s">
        <v>1305</v>
      </c>
      <c r="AS53" s="2" t="s">
        <v>1306</v>
      </c>
      <c r="AT53" s="2" t="s">
        <v>1307</v>
      </c>
      <c r="AU53" s="2" t="s">
        <v>1308</v>
      </c>
      <c r="AV53" s="2" t="s">
        <v>1313</v>
      </c>
      <c r="AW53" s="2" t="s">
        <v>1315</v>
      </c>
      <c r="AX53" s="2">
        <f t="shared" si="5"/>
        <v>56</v>
      </c>
      <c r="AY53" s="2">
        <v>12</v>
      </c>
      <c r="AZ53" s="2">
        <v>0</v>
      </c>
      <c r="BA53" s="2">
        <v>40</v>
      </c>
      <c r="BB53" s="2">
        <v>22</v>
      </c>
      <c r="BC53" s="2">
        <v>20</v>
      </c>
      <c r="BD53" s="2">
        <f t="shared" si="6"/>
        <v>150</v>
      </c>
      <c r="BF53" s="2">
        <f t="shared" si="4"/>
        <v>0</v>
      </c>
    </row>
    <row r="54" spans="1:58" ht="15.75" customHeight="1" x14ac:dyDescent="0.3">
      <c r="A54" s="1" t="s">
        <v>105</v>
      </c>
      <c r="B54" s="1" t="s">
        <v>923</v>
      </c>
      <c r="C54" s="1" t="s">
        <v>959</v>
      </c>
      <c r="D54" s="1" t="s">
        <v>960</v>
      </c>
      <c r="E54" s="35" t="s">
        <v>961</v>
      </c>
      <c r="F54" s="36" t="s">
        <v>20</v>
      </c>
      <c r="G54" s="36" t="s">
        <v>895</v>
      </c>
      <c r="H54" s="37">
        <v>4</v>
      </c>
      <c r="I54" s="36">
        <v>2</v>
      </c>
      <c r="J54" s="36">
        <v>0</v>
      </c>
      <c r="K54" s="37">
        <v>2</v>
      </c>
      <c r="L54" s="36">
        <f>+I54*14</f>
        <v>28</v>
      </c>
      <c r="M54" s="36">
        <f>+J54*14</f>
        <v>0</v>
      </c>
      <c r="N54" s="37">
        <f>+K54*14</f>
        <v>28</v>
      </c>
      <c r="O54" s="2" t="s">
        <v>962</v>
      </c>
      <c r="P54" s="2" t="s">
        <v>963</v>
      </c>
      <c r="Q54" s="2" t="s">
        <v>964</v>
      </c>
      <c r="R54" s="2" t="s">
        <v>964</v>
      </c>
      <c r="S54" s="53" t="s">
        <v>538</v>
      </c>
      <c r="T54" s="38" t="s">
        <v>53</v>
      </c>
      <c r="U54" s="4" t="s">
        <v>538</v>
      </c>
      <c r="V54" s="38" t="s">
        <v>538</v>
      </c>
      <c r="W54" s="4" t="s">
        <v>538</v>
      </c>
      <c r="X54" s="38" t="s">
        <v>538</v>
      </c>
      <c r="Y54" s="4" t="s">
        <v>538</v>
      </c>
      <c r="Z54" s="38" t="s">
        <v>538</v>
      </c>
      <c r="AA54" s="26" t="s">
        <v>65</v>
      </c>
      <c r="AB54" s="26" t="s">
        <v>65</v>
      </c>
      <c r="AC54" s="34" t="s">
        <v>65</v>
      </c>
      <c r="AD54" s="26" t="s">
        <v>65</v>
      </c>
      <c r="AE54" s="26" t="s">
        <v>65</v>
      </c>
      <c r="AF54" s="34" t="s">
        <v>65</v>
      </c>
      <c r="AG54" s="26" t="s">
        <v>65</v>
      </c>
      <c r="AH54" s="26" t="s">
        <v>65</v>
      </c>
      <c r="AI54" s="39" t="s">
        <v>65</v>
      </c>
      <c r="AJ54" s="2" t="s">
        <v>1545</v>
      </c>
      <c r="AK54" s="2" t="s">
        <v>965</v>
      </c>
      <c r="AL54" s="2" t="s">
        <v>65</v>
      </c>
      <c r="AM54" s="2" t="s">
        <v>65</v>
      </c>
      <c r="AN54" s="2" t="s">
        <v>966</v>
      </c>
      <c r="AO54" s="2" t="s">
        <v>967</v>
      </c>
      <c r="AP54" s="2" t="s">
        <v>1569</v>
      </c>
      <c r="AQ54" s="2" t="s">
        <v>1762</v>
      </c>
      <c r="AR54" s="2" t="s">
        <v>968</v>
      </c>
      <c r="AS54" s="2" t="s">
        <v>722</v>
      </c>
      <c r="AT54" s="2" t="s">
        <v>1517</v>
      </c>
      <c r="AU54" s="2" t="s">
        <v>1396</v>
      </c>
      <c r="AV54" s="2" t="s">
        <v>1395</v>
      </c>
      <c r="AW54" s="2" t="s">
        <v>1397</v>
      </c>
      <c r="AX54" s="2">
        <f t="shared" si="5"/>
        <v>56</v>
      </c>
      <c r="AY54" s="2">
        <v>11</v>
      </c>
      <c r="AZ54" s="2">
        <v>12</v>
      </c>
      <c r="BA54" s="2">
        <v>20</v>
      </c>
      <c r="BB54" s="2">
        <v>21</v>
      </c>
      <c r="BC54" s="2">
        <v>0</v>
      </c>
      <c r="BD54" s="2">
        <f t="shared" si="6"/>
        <v>120</v>
      </c>
      <c r="BF54" s="2">
        <f t="shared" si="4"/>
        <v>0</v>
      </c>
    </row>
    <row r="55" spans="1:58" ht="15.75" customHeight="1" x14ac:dyDescent="0.3">
      <c r="A55" s="1" t="s">
        <v>105</v>
      </c>
      <c r="B55" s="1" t="s">
        <v>54</v>
      </c>
      <c r="C55" s="1" t="s">
        <v>178</v>
      </c>
      <c r="D55" s="1" t="s">
        <v>372</v>
      </c>
      <c r="E55" s="35" t="s">
        <v>258</v>
      </c>
      <c r="F55" s="36" t="s">
        <v>21</v>
      </c>
      <c r="G55" s="36" t="s">
        <v>548</v>
      </c>
      <c r="H55" s="37">
        <v>4</v>
      </c>
      <c r="I55" s="36">
        <v>2</v>
      </c>
      <c r="J55" s="36">
        <v>0</v>
      </c>
      <c r="K55" s="37">
        <v>2</v>
      </c>
      <c r="L55" s="36">
        <v>10</v>
      </c>
      <c r="M55" s="36">
        <v>0</v>
      </c>
      <c r="N55" s="37">
        <v>11</v>
      </c>
      <c r="O55" s="2" t="s">
        <v>2315</v>
      </c>
      <c r="P55" s="2" t="s">
        <v>2144</v>
      </c>
      <c r="Q55" s="2" t="s">
        <v>30</v>
      </c>
      <c r="R55" s="2" t="s">
        <v>30</v>
      </c>
      <c r="S55" s="53" t="s">
        <v>538</v>
      </c>
      <c r="T55" s="23"/>
      <c r="U55" s="4" t="s">
        <v>65</v>
      </c>
      <c r="V55" s="38" t="s">
        <v>53</v>
      </c>
      <c r="W55" s="2" t="s">
        <v>538</v>
      </c>
      <c r="X55" s="38"/>
      <c r="Y55" s="2" t="s">
        <v>538</v>
      </c>
      <c r="Z55" s="38"/>
      <c r="AA55" s="26" t="s">
        <v>65</v>
      </c>
      <c r="AB55" s="26" t="s">
        <v>65</v>
      </c>
      <c r="AC55" s="34" t="s">
        <v>65</v>
      </c>
      <c r="AD55" s="26" t="s">
        <v>65</v>
      </c>
      <c r="AE55" s="26" t="s">
        <v>65</v>
      </c>
      <c r="AF55" s="34" t="s">
        <v>65</v>
      </c>
      <c r="AG55" s="26" t="s">
        <v>65</v>
      </c>
      <c r="AH55" s="26" t="s">
        <v>65</v>
      </c>
      <c r="AI55" s="39" t="s">
        <v>65</v>
      </c>
      <c r="AJ55" s="2" t="s">
        <v>446</v>
      </c>
      <c r="AK55" s="2" t="s">
        <v>1120</v>
      </c>
      <c r="AL55" s="2" t="s">
        <v>65</v>
      </c>
      <c r="AM55" s="2" t="s">
        <v>65</v>
      </c>
      <c r="AN55" s="2" t="s">
        <v>1121</v>
      </c>
      <c r="AO55" s="2" t="s">
        <v>1122</v>
      </c>
      <c r="AP55" s="2" t="s">
        <v>1644</v>
      </c>
      <c r="AQ55" s="2" t="s">
        <v>1717</v>
      </c>
      <c r="AR55" s="2" t="s">
        <v>1546</v>
      </c>
      <c r="AS55" s="2" t="s">
        <v>1547</v>
      </c>
      <c r="AT55" s="2" t="s">
        <v>1123</v>
      </c>
      <c r="AU55" s="2" t="s">
        <v>1124</v>
      </c>
      <c r="AV55" s="2" t="s">
        <v>1125</v>
      </c>
      <c r="AW55" s="2" t="s">
        <v>1126</v>
      </c>
      <c r="AX55" s="2">
        <f t="shared" si="5"/>
        <v>56</v>
      </c>
      <c r="AY55" s="2">
        <v>18</v>
      </c>
      <c r="AZ55" s="2">
        <v>6</v>
      </c>
      <c r="BA55" s="2">
        <v>20</v>
      </c>
      <c r="BB55" s="2">
        <v>10</v>
      </c>
      <c r="BC55" s="2">
        <v>10</v>
      </c>
      <c r="BD55" s="2">
        <f t="shared" si="6"/>
        <v>120</v>
      </c>
      <c r="BF55" s="2">
        <f t="shared" si="4"/>
        <v>0</v>
      </c>
    </row>
    <row r="56" spans="1:58" ht="15.75" customHeight="1" x14ac:dyDescent="0.3">
      <c r="A56" s="1" t="s">
        <v>313</v>
      </c>
      <c r="B56" s="1" t="s">
        <v>55</v>
      </c>
      <c r="C56" s="1" t="s">
        <v>67</v>
      </c>
      <c r="D56" s="1" t="s">
        <v>320</v>
      </c>
      <c r="E56" s="35" t="s">
        <v>112</v>
      </c>
      <c r="F56" s="36" t="s">
        <v>20</v>
      </c>
      <c r="G56" s="36" t="s">
        <v>895</v>
      </c>
      <c r="H56" s="37">
        <v>3</v>
      </c>
      <c r="I56" s="36">
        <v>2</v>
      </c>
      <c r="J56" s="36">
        <v>1</v>
      </c>
      <c r="K56" s="37">
        <v>0</v>
      </c>
      <c r="L56" s="36">
        <v>9</v>
      </c>
      <c r="M56" s="36">
        <v>5</v>
      </c>
      <c r="N56" s="37">
        <v>0</v>
      </c>
      <c r="O56" s="2" t="s">
        <v>1642</v>
      </c>
      <c r="P56" s="2" t="s">
        <v>545</v>
      </c>
      <c r="Q56" s="2" t="s">
        <v>32</v>
      </c>
      <c r="R56" s="2" t="s">
        <v>2268</v>
      </c>
      <c r="S56" s="53" t="s">
        <v>538</v>
      </c>
      <c r="T56" s="23"/>
      <c r="U56" s="2" t="s">
        <v>538</v>
      </c>
      <c r="V56" s="38"/>
      <c r="W56" s="4" t="s">
        <v>65</v>
      </c>
      <c r="X56" s="38" t="s">
        <v>53</v>
      </c>
      <c r="Y56" s="2" t="s">
        <v>538</v>
      </c>
      <c r="Z56" s="38"/>
      <c r="AA56" s="26" t="s">
        <v>65</v>
      </c>
      <c r="AB56" s="26" t="s">
        <v>65</v>
      </c>
      <c r="AC56" s="34" t="s">
        <v>65</v>
      </c>
      <c r="AD56" s="26" t="s">
        <v>65</v>
      </c>
      <c r="AE56" s="26" t="s">
        <v>65</v>
      </c>
      <c r="AF56" s="34" t="s">
        <v>65</v>
      </c>
      <c r="AG56" s="26" t="s">
        <v>65</v>
      </c>
      <c r="AH56" s="26" t="s">
        <v>65</v>
      </c>
      <c r="AI56" s="39" t="s">
        <v>65</v>
      </c>
      <c r="AJ56" s="2" t="s">
        <v>426</v>
      </c>
      <c r="AK56" s="2" t="s">
        <v>719</v>
      </c>
      <c r="AL56" s="2" t="s">
        <v>57</v>
      </c>
      <c r="AM56" s="2" t="s">
        <v>720</v>
      </c>
      <c r="AN56" s="2" t="s">
        <v>65</v>
      </c>
      <c r="AO56" s="2" t="s">
        <v>65</v>
      </c>
      <c r="AP56" s="2" t="s">
        <v>1665</v>
      </c>
      <c r="AQ56" s="2" t="s">
        <v>1763</v>
      </c>
      <c r="AR56" s="2" t="s">
        <v>721</v>
      </c>
      <c r="AS56" s="2" t="s">
        <v>722</v>
      </c>
      <c r="AT56" s="2" t="s">
        <v>723</v>
      </c>
      <c r="AU56" s="2" t="s">
        <v>724</v>
      </c>
      <c r="AV56" s="2" t="s">
        <v>725</v>
      </c>
      <c r="AW56" s="2" t="s">
        <v>726</v>
      </c>
      <c r="AX56" s="2">
        <f t="shared" si="5"/>
        <v>42</v>
      </c>
      <c r="AY56" s="2">
        <v>8</v>
      </c>
      <c r="AZ56" s="2">
        <v>18</v>
      </c>
      <c r="BA56" s="2">
        <v>0</v>
      </c>
      <c r="BB56" s="2">
        <v>22</v>
      </c>
      <c r="BC56" s="2">
        <v>0</v>
      </c>
      <c r="BD56" s="2">
        <f t="shared" si="6"/>
        <v>90</v>
      </c>
      <c r="BF56" s="2">
        <f t="shared" si="4"/>
        <v>0</v>
      </c>
    </row>
    <row r="57" spans="1:58" ht="15.75" customHeight="1" x14ac:dyDescent="0.3">
      <c r="A57" s="1" t="s">
        <v>313</v>
      </c>
      <c r="B57" s="1" t="s">
        <v>55</v>
      </c>
      <c r="C57" s="1" t="s">
        <v>77</v>
      </c>
      <c r="D57" s="1" t="s">
        <v>331</v>
      </c>
      <c r="E57" s="35" t="s">
        <v>122</v>
      </c>
      <c r="F57" s="36" t="s">
        <v>21</v>
      </c>
      <c r="G57" s="36" t="s">
        <v>548</v>
      </c>
      <c r="H57" s="37">
        <v>5</v>
      </c>
      <c r="I57" s="36">
        <v>2</v>
      </c>
      <c r="J57" s="36">
        <v>0</v>
      </c>
      <c r="K57" s="37">
        <v>2</v>
      </c>
      <c r="L57" s="36">
        <v>10</v>
      </c>
      <c r="M57" s="36">
        <v>0</v>
      </c>
      <c r="N57" s="37">
        <v>11</v>
      </c>
      <c r="O57" s="2" t="s">
        <v>2141</v>
      </c>
      <c r="P57" s="2" t="s">
        <v>546</v>
      </c>
      <c r="Q57" s="2" t="s">
        <v>37</v>
      </c>
      <c r="R57" s="2" t="s">
        <v>634</v>
      </c>
      <c r="S57" s="53" t="s">
        <v>538</v>
      </c>
      <c r="T57" s="23"/>
      <c r="U57" s="2" t="s">
        <v>538</v>
      </c>
      <c r="V57" s="38"/>
      <c r="W57" s="4" t="s">
        <v>65</v>
      </c>
      <c r="X57" s="38" t="s">
        <v>53</v>
      </c>
      <c r="Y57" s="2" t="s">
        <v>538</v>
      </c>
      <c r="Z57" s="38"/>
      <c r="AA57" s="26" t="s">
        <v>65</v>
      </c>
      <c r="AB57" s="26" t="s">
        <v>65</v>
      </c>
      <c r="AC57" s="34" t="s">
        <v>65</v>
      </c>
      <c r="AD57" s="26" t="s">
        <v>65</v>
      </c>
      <c r="AE57" s="26" t="s">
        <v>65</v>
      </c>
      <c r="AF57" s="34" t="s">
        <v>65</v>
      </c>
      <c r="AG57" s="26" t="s">
        <v>65</v>
      </c>
      <c r="AH57" s="26" t="s">
        <v>65</v>
      </c>
      <c r="AI57" s="39" t="s">
        <v>65</v>
      </c>
      <c r="AJ57" s="2" t="s">
        <v>635</v>
      </c>
      <c r="AK57" s="2" t="s">
        <v>636</v>
      </c>
      <c r="AL57" s="2" t="s">
        <v>65</v>
      </c>
      <c r="AM57" s="2" t="s">
        <v>65</v>
      </c>
      <c r="AN57" s="2" t="s">
        <v>637</v>
      </c>
      <c r="AO57" s="2" t="s">
        <v>638</v>
      </c>
      <c r="AP57" s="2" t="s">
        <v>1666</v>
      </c>
      <c r="AQ57" s="2" t="s">
        <v>1718</v>
      </c>
      <c r="AR57" s="2" t="s">
        <v>639</v>
      </c>
      <c r="AS57" s="2" t="s">
        <v>640</v>
      </c>
      <c r="AT57" s="2" t="s">
        <v>1485</v>
      </c>
      <c r="AU57" s="2" t="s">
        <v>1486</v>
      </c>
      <c r="AV57" s="2" t="s">
        <v>1481</v>
      </c>
      <c r="AW57" s="2" t="s">
        <v>1482</v>
      </c>
      <c r="AX57" s="2">
        <f t="shared" si="5"/>
        <v>56</v>
      </c>
      <c r="AY57" s="2">
        <v>18</v>
      </c>
      <c r="AZ57" s="2">
        <v>8</v>
      </c>
      <c r="BA57" s="2">
        <v>12</v>
      </c>
      <c r="BB57" s="2">
        <v>46</v>
      </c>
      <c r="BC57" s="2">
        <v>10</v>
      </c>
      <c r="BD57" s="2">
        <f t="shared" si="6"/>
        <v>150</v>
      </c>
      <c r="BF57" s="2">
        <f t="shared" si="4"/>
        <v>0</v>
      </c>
    </row>
    <row r="58" spans="1:58" ht="15.75" customHeight="1" x14ac:dyDescent="0.3">
      <c r="A58" s="1" t="s">
        <v>313</v>
      </c>
      <c r="B58" s="1" t="s">
        <v>55</v>
      </c>
      <c r="C58" s="1" t="s">
        <v>87</v>
      </c>
      <c r="D58" s="1" t="s">
        <v>339</v>
      </c>
      <c r="E58" s="35" t="s">
        <v>134</v>
      </c>
      <c r="F58" s="36" t="s">
        <v>20</v>
      </c>
      <c r="G58" s="36" t="s">
        <v>895</v>
      </c>
      <c r="H58" s="37">
        <v>3</v>
      </c>
      <c r="I58" s="36">
        <v>2</v>
      </c>
      <c r="J58" s="36">
        <v>0</v>
      </c>
      <c r="K58" s="37">
        <v>0</v>
      </c>
      <c r="L58" s="36">
        <v>7</v>
      </c>
      <c r="M58" s="36">
        <v>0</v>
      </c>
      <c r="N58" s="37">
        <v>0</v>
      </c>
      <c r="O58" s="2" t="s">
        <v>2141</v>
      </c>
      <c r="P58" s="2" t="s">
        <v>546</v>
      </c>
      <c r="Q58" s="2" t="s">
        <v>2139</v>
      </c>
      <c r="R58" s="2" t="s">
        <v>2140</v>
      </c>
      <c r="S58" s="53" t="s">
        <v>538</v>
      </c>
      <c r="T58" s="23"/>
      <c r="U58" s="2" t="s">
        <v>538</v>
      </c>
      <c r="V58" s="38"/>
      <c r="W58" s="4" t="s">
        <v>65</v>
      </c>
      <c r="X58" s="38" t="s">
        <v>64</v>
      </c>
      <c r="Y58" s="2" t="s">
        <v>538</v>
      </c>
      <c r="Z58" s="38"/>
      <c r="AA58" s="26" t="s">
        <v>65</v>
      </c>
      <c r="AB58" s="26" t="s">
        <v>65</v>
      </c>
      <c r="AC58" s="34" t="s">
        <v>65</v>
      </c>
      <c r="AD58" s="26" t="s">
        <v>65</v>
      </c>
      <c r="AE58" s="26" t="s">
        <v>65</v>
      </c>
      <c r="AF58" s="34" t="s">
        <v>65</v>
      </c>
      <c r="AG58" s="26" t="s">
        <v>65</v>
      </c>
      <c r="AH58" s="26" t="s">
        <v>65</v>
      </c>
      <c r="AI58" s="39" t="s">
        <v>65</v>
      </c>
      <c r="AJ58" s="2" t="s">
        <v>672</v>
      </c>
      <c r="AK58" s="2" t="s">
        <v>673</v>
      </c>
      <c r="AL58" s="2" t="s">
        <v>65</v>
      </c>
      <c r="AM58" s="2" t="s">
        <v>65</v>
      </c>
      <c r="AN58" s="2" t="s">
        <v>65</v>
      </c>
      <c r="AO58" s="2" t="s">
        <v>65</v>
      </c>
      <c r="AP58" s="2" t="s">
        <v>1988</v>
      </c>
      <c r="AQ58" s="2" t="s">
        <v>1719</v>
      </c>
      <c r="AR58" s="2" t="s">
        <v>674</v>
      </c>
      <c r="AS58" s="2" t="s">
        <v>675</v>
      </c>
      <c r="AT58" s="2" t="s">
        <v>1487</v>
      </c>
      <c r="AU58" s="2" t="s">
        <v>1488</v>
      </c>
      <c r="AV58" s="2" t="s">
        <v>1481</v>
      </c>
      <c r="AW58" s="2" t="s">
        <v>641</v>
      </c>
      <c r="AX58" s="2">
        <f t="shared" si="5"/>
        <v>28</v>
      </c>
      <c r="AY58" s="2">
        <v>4</v>
      </c>
      <c r="AZ58" s="2">
        <v>12</v>
      </c>
      <c r="BA58" s="2">
        <v>20</v>
      </c>
      <c r="BB58" s="2">
        <v>26</v>
      </c>
      <c r="BC58" s="2">
        <v>0</v>
      </c>
      <c r="BD58" s="2">
        <f t="shared" si="6"/>
        <v>90</v>
      </c>
      <c r="BF58" s="2">
        <f t="shared" si="4"/>
        <v>0</v>
      </c>
    </row>
    <row r="59" spans="1:58" ht="15.75" customHeight="1" x14ac:dyDescent="0.3">
      <c r="A59" s="1" t="s">
        <v>313</v>
      </c>
      <c r="B59" s="1" t="s">
        <v>527</v>
      </c>
      <c r="C59" s="1" t="s">
        <v>73</v>
      </c>
      <c r="D59" s="1" t="s">
        <v>322</v>
      </c>
      <c r="E59" s="35" t="s">
        <v>118</v>
      </c>
      <c r="F59" s="36" t="s">
        <v>21</v>
      </c>
      <c r="G59" s="36" t="s">
        <v>548</v>
      </c>
      <c r="H59" s="37">
        <v>3</v>
      </c>
      <c r="I59" s="36">
        <v>2</v>
      </c>
      <c r="J59" s="36">
        <v>1</v>
      </c>
      <c r="K59" s="37">
        <v>0</v>
      </c>
      <c r="L59" s="36">
        <v>9</v>
      </c>
      <c r="M59" s="36">
        <v>5</v>
      </c>
      <c r="N59" s="37">
        <v>0</v>
      </c>
      <c r="O59" s="2" t="s">
        <v>1642</v>
      </c>
      <c r="P59" s="2" t="s">
        <v>545</v>
      </c>
      <c r="Q59" s="2" t="s">
        <v>51</v>
      </c>
      <c r="R59" s="2" t="s">
        <v>51</v>
      </c>
      <c r="S59" s="53" t="s">
        <v>538</v>
      </c>
      <c r="T59" s="23"/>
      <c r="U59" s="4" t="s">
        <v>65</v>
      </c>
      <c r="V59" s="38" t="s">
        <v>53</v>
      </c>
      <c r="W59" s="4" t="s">
        <v>65</v>
      </c>
      <c r="X59" s="38" t="s">
        <v>53</v>
      </c>
      <c r="Y59" s="2" t="s">
        <v>538</v>
      </c>
      <c r="Z59" s="38"/>
      <c r="AA59" s="26" t="s">
        <v>65</v>
      </c>
      <c r="AB59" s="26" t="s">
        <v>65</v>
      </c>
      <c r="AC59" s="34" t="s">
        <v>65</v>
      </c>
      <c r="AD59" s="26" t="s">
        <v>65</v>
      </c>
      <c r="AE59" s="26" t="s">
        <v>65</v>
      </c>
      <c r="AF59" s="34" t="s">
        <v>65</v>
      </c>
      <c r="AG59" s="26" t="s">
        <v>65</v>
      </c>
      <c r="AH59" s="26" t="s">
        <v>65</v>
      </c>
      <c r="AI59" s="39" t="s">
        <v>65</v>
      </c>
      <c r="AJ59" s="2" t="s">
        <v>431</v>
      </c>
      <c r="AK59" s="2" t="s">
        <v>727</v>
      </c>
      <c r="AL59" s="2" t="s">
        <v>476</v>
      </c>
      <c r="AM59" s="2" t="s">
        <v>720</v>
      </c>
      <c r="AN59" s="2" t="s">
        <v>65</v>
      </c>
      <c r="AO59" s="2" t="s">
        <v>65</v>
      </c>
      <c r="AP59" s="2" t="s">
        <v>1590</v>
      </c>
      <c r="AQ59" s="2" t="s">
        <v>1764</v>
      </c>
      <c r="AR59" s="2" t="s">
        <v>728</v>
      </c>
      <c r="AS59" s="2" t="s">
        <v>1406</v>
      </c>
      <c r="AT59" s="27" t="s">
        <v>1409</v>
      </c>
      <c r="AU59" s="27" t="s">
        <v>1410</v>
      </c>
      <c r="AV59" s="2" t="s">
        <v>729</v>
      </c>
      <c r="AW59" s="2" t="s">
        <v>730</v>
      </c>
      <c r="AX59" s="2">
        <f t="shared" si="5"/>
        <v>42</v>
      </c>
      <c r="AY59" s="2">
        <v>8</v>
      </c>
      <c r="AZ59" s="2">
        <v>12</v>
      </c>
      <c r="BA59" s="2">
        <v>0</v>
      </c>
      <c r="BB59" s="2">
        <v>13</v>
      </c>
      <c r="BC59" s="2">
        <v>15</v>
      </c>
      <c r="BD59" s="2">
        <f t="shared" si="6"/>
        <v>90</v>
      </c>
      <c r="BF59" s="2">
        <f t="shared" si="4"/>
        <v>0</v>
      </c>
    </row>
    <row r="60" spans="1:58" ht="15.75" customHeight="1" x14ac:dyDescent="0.3">
      <c r="A60" s="1" t="s">
        <v>105</v>
      </c>
      <c r="B60" s="1" t="s">
        <v>923</v>
      </c>
      <c r="C60" s="1" t="s">
        <v>924</v>
      </c>
      <c r="D60" s="1" t="s">
        <v>925</v>
      </c>
      <c r="E60" s="35" t="s">
        <v>926</v>
      </c>
      <c r="F60" s="36" t="s">
        <v>21</v>
      </c>
      <c r="G60" s="36" t="s">
        <v>548</v>
      </c>
      <c r="H60" s="37">
        <v>4</v>
      </c>
      <c r="I60" s="36">
        <v>2</v>
      </c>
      <c r="J60" s="36">
        <v>0</v>
      </c>
      <c r="K60" s="37">
        <v>2</v>
      </c>
      <c r="L60" s="36">
        <f>+I60*14</f>
        <v>28</v>
      </c>
      <c r="M60" s="36">
        <f>+J60*14</f>
        <v>0</v>
      </c>
      <c r="N60" s="37">
        <f>+K60*14</f>
        <v>28</v>
      </c>
      <c r="O60" s="2" t="s">
        <v>1642</v>
      </c>
      <c r="P60" s="2" t="s">
        <v>545</v>
      </c>
      <c r="Q60" s="2" t="s">
        <v>51</v>
      </c>
      <c r="R60" s="2" t="s">
        <v>1074</v>
      </c>
      <c r="S60" s="53" t="s">
        <v>538</v>
      </c>
      <c r="T60" s="38" t="s">
        <v>53</v>
      </c>
      <c r="U60" s="4" t="s">
        <v>538</v>
      </c>
      <c r="V60" s="38" t="s">
        <v>538</v>
      </c>
      <c r="W60" s="4" t="s">
        <v>538</v>
      </c>
      <c r="X60" s="38" t="s">
        <v>538</v>
      </c>
      <c r="Y60" s="4" t="s">
        <v>538</v>
      </c>
      <c r="Z60" s="38" t="s">
        <v>538</v>
      </c>
      <c r="AA60" s="26" t="s">
        <v>65</v>
      </c>
      <c r="AB60" s="26" t="s">
        <v>65</v>
      </c>
      <c r="AC60" s="34" t="s">
        <v>65</v>
      </c>
      <c r="AD60" s="26" t="s">
        <v>65</v>
      </c>
      <c r="AE60" s="26" t="s">
        <v>65</v>
      </c>
      <c r="AF60" s="34" t="s">
        <v>65</v>
      </c>
      <c r="AG60" s="26" t="s">
        <v>65</v>
      </c>
      <c r="AH60" s="26" t="s">
        <v>65</v>
      </c>
      <c r="AI60" s="39" t="s">
        <v>65</v>
      </c>
      <c r="AJ60" s="2" t="s">
        <v>1538</v>
      </c>
      <c r="AK60" s="2" t="s">
        <v>1539</v>
      </c>
      <c r="AL60" s="2" t="s">
        <v>65</v>
      </c>
      <c r="AM60" s="2" t="s">
        <v>65</v>
      </c>
      <c r="AN60" s="2" t="s">
        <v>927</v>
      </c>
      <c r="AO60" s="2" t="s">
        <v>928</v>
      </c>
      <c r="AP60" s="2" t="s">
        <v>1590</v>
      </c>
      <c r="AQ60" s="2" t="s">
        <v>1765</v>
      </c>
      <c r="AR60" s="2" t="s">
        <v>721</v>
      </c>
      <c r="AS60" s="2" t="s">
        <v>722</v>
      </c>
      <c r="AT60" s="2" t="s">
        <v>1474</v>
      </c>
      <c r="AU60" s="2" t="s">
        <v>1473</v>
      </c>
      <c r="AV60" s="2" t="s">
        <v>735</v>
      </c>
      <c r="AW60" s="2" t="s">
        <v>1236</v>
      </c>
      <c r="AX60" s="2">
        <f t="shared" si="5"/>
        <v>56</v>
      </c>
      <c r="AY60" s="2">
        <v>10</v>
      </c>
      <c r="AZ60" s="2">
        <v>12</v>
      </c>
      <c r="BA60" s="2">
        <v>0</v>
      </c>
      <c r="BB60" s="2">
        <v>27</v>
      </c>
      <c r="BC60" s="2">
        <v>15</v>
      </c>
      <c r="BD60" s="2">
        <f t="shared" si="6"/>
        <v>120</v>
      </c>
      <c r="BF60" s="2">
        <f t="shared" ref="BF60:BF91" si="7">30*H60-BD60</f>
        <v>0</v>
      </c>
    </row>
    <row r="61" spans="1:58" ht="15.75" customHeight="1" x14ac:dyDescent="0.3">
      <c r="A61" s="1" t="s">
        <v>313</v>
      </c>
      <c r="B61" s="1" t="s">
        <v>56</v>
      </c>
      <c r="C61" s="1" t="s">
        <v>151</v>
      </c>
      <c r="D61" s="1" t="s">
        <v>322</v>
      </c>
      <c r="E61" s="35" t="s">
        <v>233</v>
      </c>
      <c r="F61" s="36" t="s">
        <v>20</v>
      </c>
      <c r="G61" s="36" t="s">
        <v>895</v>
      </c>
      <c r="H61" s="37">
        <v>5</v>
      </c>
      <c r="I61" s="36">
        <v>2</v>
      </c>
      <c r="J61" s="36">
        <v>1</v>
      </c>
      <c r="K61" s="37">
        <v>1</v>
      </c>
      <c r="L61" s="36">
        <v>11</v>
      </c>
      <c r="M61" s="36">
        <v>5</v>
      </c>
      <c r="N61" s="37">
        <v>5</v>
      </c>
      <c r="O61" s="2" t="s">
        <v>1642</v>
      </c>
      <c r="P61" s="2" t="s">
        <v>545</v>
      </c>
      <c r="Q61" s="2" t="s">
        <v>51</v>
      </c>
      <c r="R61" s="2" t="s">
        <v>51</v>
      </c>
      <c r="S61" s="53" t="s">
        <v>538</v>
      </c>
      <c r="T61" s="23"/>
      <c r="U61" s="2" t="s">
        <v>538</v>
      </c>
      <c r="V61" s="38"/>
      <c r="W61" s="2" t="s">
        <v>538</v>
      </c>
      <c r="X61" s="38"/>
      <c r="Y61" s="4" t="s">
        <v>65</v>
      </c>
      <c r="Z61" s="38" t="s">
        <v>53</v>
      </c>
      <c r="AA61" s="26" t="s">
        <v>65</v>
      </c>
      <c r="AB61" s="26" t="s">
        <v>65</v>
      </c>
      <c r="AC61" s="34" t="s">
        <v>65</v>
      </c>
      <c r="AD61" s="26" t="s">
        <v>65</v>
      </c>
      <c r="AE61" s="26" t="s">
        <v>65</v>
      </c>
      <c r="AF61" s="34" t="s">
        <v>65</v>
      </c>
      <c r="AG61" s="26" t="s">
        <v>65</v>
      </c>
      <c r="AH61" s="26" t="s">
        <v>65</v>
      </c>
      <c r="AI61" s="39" t="s">
        <v>65</v>
      </c>
      <c r="AJ61" s="2" t="s">
        <v>428</v>
      </c>
      <c r="AK61" s="2" t="s">
        <v>727</v>
      </c>
      <c r="AL61" s="2" t="s">
        <v>473</v>
      </c>
      <c r="AM61" s="2" t="s">
        <v>720</v>
      </c>
      <c r="AN61" s="2" t="s">
        <v>495</v>
      </c>
      <c r="AO61" s="2" t="s">
        <v>720</v>
      </c>
      <c r="AP61" s="2" t="s">
        <v>1591</v>
      </c>
      <c r="AQ61" s="2" t="s">
        <v>1764</v>
      </c>
      <c r="AR61" s="2" t="s">
        <v>728</v>
      </c>
      <c r="AS61" s="2" t="s">
        <v>1406</v>
      </c>
      <c r="AT61" s="27" t="s">
        <v>1853</v>
      </c>
      <c r="AU61" s="27" t="s">
        <v>1854</v>
      </c>
      <c r="AV61" s="2" t="s">
        <v>729</v>
      </c>
      <c r="AW61" s="2" t="s">
        <v>1212</v>
      </c>
      <c r="AX61" s="2">
        <f t="shared" si="5"/>
        <v>56</v>
      </c>
      <c r="AY61" s="2">
        <v>15</v>
      </c>
      <c r="AZ61" s="2">
        <v>27</v>
      </c>
      <c r="BA61" s="2">
        <v>0</v>
      </c>
      <c r="BB61" s="2">
        <v>52</v>
      </c>
      <c r="BC61" s="2">
        <v>0</v>
      </c>
      <c r="BD61" s="2">
        <f t="shared" si="6"/>
        <v>150</v>
      </c>
      <c r="BF61" s="2">
        <f t="shared" si="7"/>
        <v>0</v>
      </c>
    </row>
    <row r="62" spans="1:58" ht="15.75" customHeight="1" x14ac:dyDescent="0.3">
      <c r="A62" s="1" t="s">
        <v>105</v>
      </c>
      <c r="B62" s="1" t="s">
        <v>54</v>
      </c>
      <c r="C62" s="1" t="s">
        <v>203</v>
      </c>
      <c r="D62" s="1" t="s">
        <v>396</v>
      </c>
      <c r="E62" s="35" t="s">
        <v>283</v>
      </c>
      <c r="F62" s="36" t="s">
        <v>21</v>
      </c>
      <c r="G62" s="36" t="s">
        <v>548</v>
      </c>
      <c r="H62" s="37">
        <v>8</v>
      </c>
      <c r="I62" s="36">
        <v>4</v>
      </c>
      <c r="J62" s="36">
        <v>0</v>
      </c>
      <c r="K62" s="37">
        <v>2</v>
      </c>
      <c r="L62" s="36">
        <v>19</v>
      </c>
      <c r="M62" s="36">
        <v>0</v>
      </c>
      <c r="N62" s="37">
        <v>9</v>
      </c>
      <c r="O62" s="2" t="s">
        <v>1642</v>
      </c>
      <c r="P62" s="2" t="s">
        <v>545</v>
      </c>
      <c r="Q62" s="2" t="s">
        <v>50</v>
      </c>
      <c r="R62" s="2" t="s">
        <v>50</v>
      </c>
      <c r="S62" s="53" t="s">
        <v>538</v>
      </c>
      <c r="T62" s="23"/>
      <c r="U62" s="4" t="s">
        <v>65</v>
      </c>
      <c r="V62" s="38" t="s">
        <v>64</v>
      </c>
      <c r="W62" s="2" t="s">
        <v>538</v>
      </c>
      <c r="X62" s="38"/>
      <c r="Y62" s="2" t="s">
        <v>538</v>
      </c>
      <c r="Z62" s="38"/>
      <c r="AA62" s="26" t="s">
        <v>65</v>
      </c>
      <c r="AB62" s="26" t="s">
        <v>65</v>
      </c>
      <c r="AC62" s="34" t="s">
        <v>65</v>
      </c>
      <c r="AD62" s="26" t="s">
        <v>65</v>
      </c>
      <c r="AE62" s="26" t="s">
        <v>65</v>
      </c>
      <c r="AF62" s="34" t="s">
        <v>65</v>
      </c>
      <c r="AG62" s="26" t="s">
        <v>65</v>
      </c>
      <c r="AH62" s="26" t="s">
        <v>65</v>
      </c>
      <c r="AI62" s="39" t="s">
        <v>65</v>
      </c>
      <c r="AJ62" s="2" t="s">
        <v>455</v>
      </c>
      <c r="AK62" s="2" t="s">
        <v>766</v>
      </c>
      <c r="AL62" s="2" t="s">
        <v>65</v>
      </c>
      <c r="AM62" s="2" t="s">
        <v>65</v>
      </c>
      <c r="AN62" s="2" t="s">
        <v>512</v>
      </c>
      <c r="AO62" s="2" t="s">
        <v>767</v>
      </c>
      <c r="AP62" s="2" t="s">
        <v>1592</v>
      </c>
      <c r="AQ62" s="2" t="s">
        <v>1790</v>
      </c>
      <c r="AR62" s="2" t="s">
        <v>721</v>
      </c>
      <c r="AS62" s="2" t="s">
        <v>722</v>
      </c>
      <c r="AT62" s="2" t="s">
        <v>768</v>
      </c>
      <c r="AU62" s="2" t="s">
        <v>745</v>
      </c>
      <c r="AV62" s="2" t="s">
        <v>735</v>
      </c>
      <c r="AW62" s="2" t="s">
        <v>746</v>
      </c>
      <c r="AX62" s="2">
        <f t="shared" si="5"/>
        <v>84</v>
      </c>
      <c r="AY62" s="2">
        <v>22</v>
      </c>
      <c r="AZ62" s="2">
        <v>12</v>
      </c>
      <c r="BA62" s="2">
        <v>60</v>
      </c>
      <c r="BB62" s="2">
        <v>42</v>
      </c>
      <c r="BC62" s="2">
        <v>20</v>
      </c>
      <c r="BD62" s="2">
        <f t="shared" si="6"/>
        <v>240</v>
      </c>
      <c r="BF62" s="2">
        <f t="shared" si="7"/>
        <v>0</v>
      </c>
    </row>
    <row r="63" spans="1:58" ht="15.75" customHeight="1" x14ac:dyDescent="0.3">
      <c r="A63" s="1"/>
      <c r="B63" s="1" t="s">
        <v>54</v>
      </c>
      <c r="C63" s="51" t="s">
        <v>209</v>
      </c>
      <c r="D63" s="1" t="s">
        <v>402</v>
      </c>
      <c r="E63" s="35" t="s">
        <v>289</v>
      </c>
      <c r="F63" s="36" t="s">
        <v>21</v>
      </c>
      <c r="G63" s="36" t="s">
        <v>548</v>
      </c>
      <c r="H63" s="37">
        <v>4</v>
      </c>
      <c r="I63" s="36">
        <v>0</v>
      </c>
      <c r="J63" s="36">
        <v>2</v>
      </c>
      <c r="K63" s="37">
        <v>2</v>
      </c>
      <c r="L63" s="36">
        <v>0</v>
      </c>
      <c r="M63" s="36">
        <v>10</v>
      </c>
      <c r="N63" s="37">
        <v>11</v>
      </c>
      <c r="O63" s="22" t="s">
        <v>1641</v>
      </c>
      <c r="P63" s="2" t="s">
        <v>544</v>
      </c>
      <c r="Q63" s="2" t="s">
        <v>24</v>
      </c>
      <c r="R63" s="56" t="s">
        <v>2324</v>
      </c>
      <c r="S63" s="53" t="s">
        <v>538</v>
      </c>
      <c r="T63" s="23"/>
      <c r="U63" s="4" t="s">
        <v>65</v>
      </c>
      <c r="V63" s="38" t="s">
        <v>64</v>
      </c>
      <c r="W63" s="2" t="s">
        <v>538</v>
      </c>
      <c r="X63" s="38"/>
      <c r="Y63" s="2" t="s">
        <v>538</v>
      </c>
      <c r="Z63" s="38"/>
      <c r="AA63" s="26" t="s">
        <v>65</v>
      </c>
      <c r="AB63" s="26" t="s">
        <v>65</v>
      </c>
      <c r="AC63" s="34" t="s">
        <v>65</v>
      </c>
      <c r="AD63" s="26" t="s">
        <v>65</v>
      </c>
      <c r="AE63" s="26" t="s">
        <v>65</v>
      </c>
      <c r="AF63" s="34" t="s">
        <v>65</v>
      </c>
      <c r="AG63" s="26" t="s">
        <v>65</v>
      </c>
      <c r="AH63" s="26" t="s">
        <v>65</v>
      </c>
      <c r="AI63" s="39" t="s">
        <v>65</v>
      </c>
      <c r="AJ63" s="2" t="s">
        <v>65</v>
      </c>
      <c r="AK63" s="2" t="s">
        <v>65</v>
      </c>
      <c r="AL63" s="2" t="s">
        <v>1226</v>
      </c>
      <c r="AM63" s="2" t="s">
        <v>1227</v>
      </c>
      <c r="AN63" s="2" t="s">
        <v>516</v>
      </c>
      <c r="AO63" s="2" t="s">
        <v>859</v>
      </c>
      <c r="AP63" s="2" t="s">
        <v>1826</v>
      </c>
      <c r="AQ63" s="2" t="s">
        <v>1814</v>
      </c>
      <c r="AR63" s="2" t="s">
        <v>860</v>
      </c>
      <c r="AS63" s="2" t="s">
        <v>861</v>
      </c>
      <c r="AT63" s="2" t="s">
        <v>1460</v>
      </c>
      <c r="AU63" s="2" t="s">
        <v>1461</v>
      </c>
      <c r="AV63" s="2" t="s">
        <v>862</v>
      </c>
      <c r="AW63" s="2" t="s">
        <v>863</v>
      </c>
      <c r="AX63" s="2">
        <f t="shared" si="5"/>
        <v>56</v>
      </c>
      <c r="AY63" s="2">
        <v>22</v>
      </c>
      <c r="AZ63" s="2">
        <v>0</v>
      </c>
      <c r="BA63" s="2">
        <v>26</v>
      </c>
      <c r="BB63" s="2">
        <v>6</v>
      </c>
      <c r="BC63" s="2">
        <v>10</v>
      </c>
      <c r="BD63" s="2">
        <f t="shared" si="6"/>
        <v>120</v>
      </c>
      <c r="BF63" s="2">
        <f t="shared" si="7"/>
        <v>0</v>
      </c>
    </row>
    <row r="64" spans="1:58" ht="15.75" customHeight="1" x14ac:dyDescent="0.3">
      <c r="A64" s="1" t="s">
        <v>313</v>
      </c>
      <c r="B64" s="1" t="s">
        <v>54</v>
      </c>
      <c r="C64" s="1" t="s">
        <v>222</v>
      </c>
      <c r="D64" s="1" t="s">
        <v>415</v>
      </c>
      <c r="E64" s="35" t="s">
        <v>302</v>
      </c>
      <c r="F64" s="36" t="s">
        <v>21</v>
      </c>
      <c r="G64" s="36" t="s">
        <v>548</v>
      </c>
      <c r="H64" s="37">
        <v>7</v>
      </c>
      <c r="I64" s="36">
        <v>2</v>
      </c>
      <c r="J64" s="36">
        <v>0</v>
      </c>
      <c r="K64" s="37">
        <v>4</v>
      </c>
      <c r="L64" s="36">
        <v>9</v>
      </c>
      <c r="M64" s="36">
        <v>0</v>
      </c>
      <c r="N64" s="37">
        <v>19</v>
      </c>
      <c r="O64" s="2" t="s">
        <v>1642</v>
      </c>
      <c r="P64" s="2" t="s">
        <v>545</v>
      </c>
      <c r="Q64" s="2" t="s">
        <v>32</v>
      </c>
      <c r="R64" s="2" t="s">
        <v>774</v>
      </c>
      <c r="S64" s="53" t="s">
        <v>538</v>
      </c>
      <c r="T64" s="23"/>
      <c r="U64" s="4" t="s">
        <v>65</v>
      </c>
      <c r="V64" s="38" t="s">
        <v>64</v>
      </c>
      <c r="W64" s="2" t="s">
        <v>538</v>
      </c>
      <c r="X64" s="38"/>
      <c r="Y64" s="2" t="s">
        <v>538</v>
      </c>
      <c r="Z64" s="38"/>
      <c r="AA64" s="26" t="s">
        <v>65</v>
      </c>
      <c r="AB64" s="26" t="s">
        <v>65</v>
      </c>
      <c r="AC64" s="34" t="s">
        <v>65</v>
      </c>
      <c r="AD64" s="26" t="s">
        <v>65</v>
      </c>
      <c r="AE64" s="26" t="s">
        <v>65</v>
      </c>
      <c r="AF64" s="34" t="s">
        <v>65</v>
      </c>
      <c r="AG64" s="26" t="s">
        <v>65</v>
      </c>
      <c r="AH64" s="26" t="s">
        <v>65</v>
      </c>
      <c r="AI64" s="39" t="s">
        <v>65</v>
      </c>
      <c r="AJ64" s="2" t="s">
        <v>1688</v>
      </c>
      <c r="AK64" s="2" t="s">
        <v>1529</v>
      </c>
      <c r="AL64" s="2" t="s">
        <v>65</v>
      </c>
      <c r="AM64" s="2" t="s">
        <v>65</v>
      </c>
      <c r="AN64" s="2" t="s">
        <v>522</v>
      </c>
      <c r="AO64" s="2" t="s">
        <v>775</v>
      </c>
      <c r="AP64" s="2" t="s">
        <v>1593</v>
      </c>
      <c r="AQ64" s="2" t="s">
        <v>1766</v>
      </c>
      <c r="AR64" s="2" t="s">
        <v>65</v>
      </c>
      <c r="AS64" s="2" t="s">
        <v>65</v>
      </c>
      <c r="AT64" s="2" t="s">
        <v>1500</v>
      </c>
      <c r="AU64" s="2" t="s">
        <v>1501</v>
      </c>
      <c r="AV64" s="2" t="s">
        <v>1403</v>
      </c>
      <c r="AW64" s="2" t="s">
        <v>1404</v>
      </c>
      <c r="AX64" s="2">
        <f t="shared" si="5"/>
        <v>84</v>
      </c>
      <c r="AY64" s="2">
        <v>32</v>
      </c>
      <c r="AZ64" s="2">
        <v>0</v>
      </c>
      <c r="BA64" s="2">
        <v>84</v>
      </c>
      <c r="BB64" s="2">
        <v>0</v>
      </c>
      <c r="BC64" s="2">
        <v>10</v>
      </c>
      <c r="BD64" s="2">
        <f t="shared" si="6"/>
        <v>210</v>
      </c>
      <c r="BF64" s="2">
        <f t="shared" si="7"/>
        <v>0</v>
      </c>
    </row>
    <row r="65" spans="1:58" ht="15.75" customHeight="1" x14ac:dyDescent="0.3">
      <c r="A65" s="1" t="s">
        <v>313</v>
      </c>
      <c r="B65" s="1" t="s">
        <v>923</v>
      </c>
      <c r="C65" s="1" t="s">
        <v>994</v>
      </c>
      <c r="D65" s="1" t="s">
        <v>995</v>
      </c>
      <c r="E65" s="35" t="s">
        <v>996</v>
      </c>
      <c r="F65" s="36" t="s">
        <v>21</v>
      </c>
      <c r="G65" s="36" t="s">
        <v>548</v>
      </c>
      <c r="H65" s="37">
        <v>3</v>
      </c>
      <c r="I65" s="36">
        <v>2</v>
      </c>
      <c r="J65" s="36">
        <v>0</v>
      </c>
      <c r="K65" s="37">
        <v>1</v>
      </c>
      <c r="L65" s="36">
        <f>+I65*14</f>
        <v>28</v>
      </c>
      <c r="M65" s="36">
        <f>+J65*14</f>
        <v>0</v>
      </c>
      <c r="N65" s="37">
        <f>+K65*14</f>
        <v>14</v>
      </c>
      <c r="O65" s="22" t="s">
        <v>1641</v>
      </c>
      <c r="P65" s="2" t="s">
        <v>544</v>
      </c>
      <c r="Q65" s="2" t="s">
        <v>49</v>
      </c>
      <c r="R65" s="2" t="s">
        <v>2230</v>
      </c>
      <c r="S65" s="53" t="s">
        <v>538</v>
      </c>
      <c r="T65" s="38" t="s">
        <v>53</v>
      </c>
      <c r="U65" s="4" t="s">
        <v>538</v>
      </c>
      <c r="V65" s="38" t="s">
        <v>538</v>
      </c>
      <c r="W65" s="4" t="s">
        <v>538</v>
      </c>
      <c r="X65" s="38" t="s">
        <v>538</v>
      </c>
      <c r="Y65" s="4" t="s">
        <v>538</v>
      </c>
      <c r="Z65" s="38" t="s">
        <v>538</v>
      </c>
      <c r="AA65" s="26" t="s">
        <v>65</v>
      </c>
      <c r="AB65" s="26" t="s">
        <v>65</v>
      </c>
      <c r="AC65" s="34" t="s">
        <v>65</v>
      </c>
      <c r="AD65" s="26" t="s">
        <v>65</v>
      </c>
      <c r="AE65" s="26" t="s">
        <v>65</v>
      </c>
      <c r="AF65" s="34" t="s">
        <v>65</v>
      </c>
      <c r="AG65" s="26" t="s">
        <v>65</v>
      </c>
      <c r="AH65" s="26" t="s">
        <v>65</v>
      </c>
      <c r="AI65" s="39" t="s">
        <v>65</v>
      </c>
      <c r="AJ65" s="2" t="s">
        <v>997</v>
      </c>
      <c r="AK65" s="2" t="s">
        <v>1448</v>
      </c>
      <c r="AL65" s="2" t="s">
        <v>65</v>
      </c>
      <c r="AM65" s="2" t="s">
        <v>65</v>
      </c>
      <c r="AN65" s="2" t="s">
        <v>999</v>
      </c>
      <c r="AO65" s="2" t="s">
        <v>1000</v>
      </c>
      <c r="AP65" s="2" t="s">
        <v>1594</v>
      </c>
      <c r="AQ65" s="2" t="s">
        <v>1767</v>
      </c>
      <c r="AR65" s="2" t="s">
        <v>1001</v>
      </c>
      <c r="AS65" s="2" t="s">
        <v>1001</v>
      </c>
      <c r="AT65" s="2" t="s">
        <v>1503</v>
      </c>
      <c r="AU65" s="2" t="s">
        <v>1504</v>
      </c>
      <c r="AV65" s="2" t="s">
        <v>1502</v>
      </c>
      <c r="AW65" s="2" t="s">
        <v>1505</v>
      </c>
      <c r="AX65" s="2">
        <f t="shared" si="5"/>
        <v>42</v>
      </c>
      <c r="AY65" s="2">
        <v>0</v>
      </c>
      <c r="AZ65" s="2">
        <v>8</v>
      </c>
      <c r="BA65" s="2">
        <v>20</v>
      </c>
      <c r="BB65" s="2">
        <v>10</v>
      </c>
      <c r="BC65" s="2">
        <v>10</v>
      </c>
      <c r="BD65" s="2">
        <f t="shared" si="6"/>
        <v>90</v>
      </c>
      <c r="BF65" s="2">
        <f t="shared" si="7"/>
        <v>0</v>
      </c>
    </row>
    <row r="66" spans="1:58" ht="15.75" customHeight="1" x14ac:dyDescent="0.3">
      <c r="A66" s="1" t="s">
        <v>313</v>
      </c>
      <c r="B66" s="1" t="s">
        <v>54</v>
      </c>
      <c r="C66" s="1" t="s">
        <v>207</v>
      </c>
      <c r="D66" s="1" t="s">
        <v>400</v>
      </c>
      <c r="E66" s="35" t="s">
        <v>287</v>
      </c>
      <c r="F66" s="36" t="s">
        <v>21</v>
      </c>
      <c r="G66" s="36" t="s">
        <v>548</v>
      </c>
      <c r="H66" s="37">
        <v>4</v>
      </c>
      <c r="I66" s="36">
        <v>2</v>
      </c>
      <c r="J66" s="36">
        <v>0</v>
      </c>
      <c r="K66" s="37">
        <v>2</v>
      </c>
      <c r="L66" s="36">
        <v>10</v>
      </c>
      <c r="M66" s="36">
        <v>0</v>
      </c>
      <c r="N66" s="37">
        <v>11</v>
      </c>
      <c r="O66" s="22" t="s">
        <v>1641</v>
      </c>
      <c r="P66" s="2" t="s">
        <v>544</v>
      </c>
      <c r="Q66" s="2" t="s">
        <v>849</v>
      </c>
      <c r="R66" s="2" t="s">
        <v>850</v>
      </c>
      <c r="S66" s="53" t="s">
        <v>538</v>
      </c>
      <c r="T66" s="23"/>
      <c r="U66" s="4" t="s">
        <v>65</v>
      </c>
      <c r="V66" s="38" t="s">
        <v>64</v>
      </c>
      <c r="W66" s="2" t="s">
        <v>538</v>
      </c>
      <c r="X66" s="38"/>
      <c r="Y66" s="2" t="s">
        <v>538</v>
      </c>
      <c r="Z66" s="38"/>
      <c r="AA66" s="26" t="s">
        <v>65</v>
      </c>
      <c r="AB66" s="26" t="s">
        <v>65</v>
      </c>
      <c r="AC66" s="34" t="s">
        <v>65</v>
      </c>
      <c r="AD66" s="26" t="s">
        <v>65</v>
      </c>
      <c r="AE66" s="26" t="s">
        <v>65</v>
      </c>
      <c r="AF66" s="34" t="s">
        <v>65</v>
      </c>
      <c r="AG66" s="26" t="s">
        <v>65</v>
      </c>
      <c r="AH66" s="26" t="s">
        <v>65</v>
      </c>
      <c r="AI66" s="39" t="s">
        <v>65</v>
      </c>
      <c r="AJ66" s="2" t="s">
        <v>458</v>
      </c>
      <c r="AK66" s="2" t="s">
        <v>853</v>
      </c>
      <c r="AL66" s="2" t="s">
        <v>65</v>
      </c>
      <c r="AM66" s="2" t="s">
        <v>65</v>
      </c>
      <c r="AN66" s="2" t="s">
        <v>515</v>
      </c>
      <c r="AO66" s="2" t="s">
        <v>854</v>
      </c>
      <c r="AP66" s="2" t="s">
        <v>2001</v>
      </c>
      <c r="AQ66" s="2" t="s">
        <v>1739</v>
      </c>
      <c r="AR66" s="2" t="s">
        <v>839</v>
      </c>
      <c r="AS66" s="2" t="s">
        <v>840</v>
      </c>
      <c r="AT66" s="2" t="s">
        <v>1465</v>
      </c>
      <c r="AU66" s="2" t="s">
        <v>1466</v>
      </c>
      <c r="AV66" s="2" t="s">
        <v>1467</v>
      </c>
      <c r="AW66" s="2" t="s">
        <v>1468</v>
      </c>
      <c r="AX66" s="2">
        <f t="shared" ref="AX66:AX86" si="8">(I66+J66+K66)*14</f>
        <v>56</v>
      </c>
      <c r="AY66" s="2">
        <v>18</v>
      </c>
      <c r="AZ66" s="2">
        <v>8</v>
      </c>
      <c r="BA66" s="2">
        <v>10</v>
      </c>
      <c r="BB66" s="2">
        <v>18</v>
      </c>
      <c r="BC66" s="2">
        <v>10</v>
      </c>
      <c r="BD66" s="2">
        <f t="shared" ref="BD66:BD86" si="9">SUM(AX66:BC66)</f>
        <v>120</v>
      </c>
      <c r="BF66" s="2">
        <f t="shared" si="7"/>
        <v>0</v>
      </c>
    </row>
    <row r="67" spans="1:58" ht="15.75" customHeight="1" x14ac:dyDescent="0.3">
      <c r="A67" s="1" t="s">
        <v>313</v>
      </c>
      <c r="B67" s="1" t="s">
        <v>54</v>
      </c>
      <c r="C67" s="1" t="s">
        <v>206</v>
      </c>
      <c r="D67" s="1" t="s">
        <v>399</v>
      </c>
      <c r="E67" s="35" t="s">
        <v>286</v>
      </c>
      <c r="F67" s="36" t="s">
        <v>20</v>
      </c>
      <c r="G67" s="36" t="s">
        <v>895</v>
      </c>
      <c r="H67" s="37">
        <v>5</v>
      </c>
      <c r="I67" s="36">
        <v>2</v>
      </c>
      <c r="J67" s="36">
        <v>0</v>
      </c>
      <c r="K67" s="37">
        <v>2</v>
      </c>
      <c r="L67" s="36">
        <v>10</v>
      </c>
      <c r="M67" s="36">
        <v>0</v>
      </c>
      <c r="N67" s="37">
        <v>11</v>
      </c>
      <c r="O67" s="22" t="s">
        <v>1641</v>
      </c>
      <c r="P67" s="2" t="s">
        <v>544</v>
      </c>
      <c r="Q67" s="2" t="s">
        <v>849</v>
      </c>
      <c r="R67" s="2" t="s">
        <v>850</v>
      </c>
      <c r="S67" s="53" t="s">
        <v>538</v>
      </c>
      <c r="T67" s="23"/>
      <c r="U67" s="4" t="s">
        <v>65</v>
      </c>
      <c r="V67" s="38" t="s">
        <v>64</v>
      </c>
      <c r="W67" s="2" t="s">
        <v>538</v>
      </c>
      <c r="X67" s="38"/>
      <c r="Y67" s="2" t="s">
        <v>538</v>
      </c>
      <c r="Z67" s="38"/>
      <c r="AA67" s="26" t="s">
        <v>65</v>
      </c>
      <c r="AB67" s="26" t="s">
        <v>65</v>
      </c>
      <c r="AC67" s="34" t="s">
        <v>65</v>
      </c>
      <c r="AD67" s="26" t="s">
        <v>65</v>
      </c>
      <c r="AE67" s="26" t="s">
        <v>65</v>
      </c>
      <c r="AF67" s="34" t="s">
        <v>65</v>
      </c>
      <c r="AG67" s="26" t="s">
        <v>65</v>
      </c>
      <c r="AH67" s="26" t="s">
        <v>65</v>
      </c>
      <c r="AI67" s="39" t="s">
        <v>65</v>
      </c>
      <c r="AJ67" s="2" t="s">
        <v>457</v>
      </c>
      <c r="AK67" s="2" t="s">
        <v>851</v>
      </c>
      <c r="AL67" s="2" t="s">
        <v>65</v>
      </c>
      <c r="AM67" s="2" t="s">
        <v>65</v>
      </c>
      <c r="AN67" s="2" t="s">
        <v>514</v>
      </c>
      <c r="AO67" s="2" t="s">
        <v>852</v>
      </c>
      <c r="AP67" s="2" t="s">
        <v>2002</v>
      </c>
      <c r="AQ67" s="2" t="s">
        <v>1740</v>
      </c>
      <c r="AR67" s="2" t="s">
        <v>839</v>
      </c>
      <c r="AS67" s="2" t="s">
        <v>840</v>
      </c>
      <c r="AT67" s="2" t="s">
        <v>1846</v>
      </c>
      <c r="AU67" s="2" t="s">
        <v>1845</v>
      </c>
      <c r="AV67" s="2" t="s">
        <v>1467</v>
      </c>
      <c r="AW67" s="2" t="s">
        <v>1468</v>
      </c>
      <c r="AX67" s="2">
        <f t="shared" si="8"/>
        <v>56</v>
      </c>
      <c r="AY67" s="2">
        <v>18</v>
      </c>
      <c r="AZ67" s="2">
        <v>8</v>
      </c>
      <c r="BA67" s="2">
        <v>10</v>
      </c>
      <c r="BB67" s="2">
        <v>58</v>
      </c>
      <c r="BC67" s="2">
        <v>0</v>
      </c>
      <c r="BD67" s="2">
        <f t="shared" si="9"/>
        <v>150</v>
      </c>
      <c r="BF67" s="2">
        <f t="shared" si="7"/>
        <v>0</v>
      </c>
    </row>
    <row r="68" spans="1:58" ht="15.75" customHeight="1" x14ac:dyDescent="0.3">
      <c r="B68" s="1" t="s">
        <v>54</v>
      </c>
      <c r="C68" s="51" t="s">
        <v>228</v>
      </c>
      <c r="D68" s="1" t="s">
        <v>421</v>
      </c>
      <c r="E68" s="35" t="s">
        <v>308</v>
      </c>
      <c r="F68" s="36" t="s">
        <v>20</v>
      </c>
      <c r="G68" s="36" t="s">
        <v>895</v>
      </c>
      <c r="H68" s="37">
        <v>5</v>
      </c>
      <c r="I68" s="36">
        <v>2</v>
      </c>
      <c r="J68" s="36">
        <v>0</v>
      </c>
      <c r="K68" s="37">
        <v>2</v>
      </c>
      <c r="L68" s="36">
        <v>10</v>
      </c>
      <c r="M68" s="36">
        <v>0</v>
      </c>
      <c r="N68" s="37">
        <v>11</v>
      </c>
      <c r="O68" s="2" t="s">
        <v>2316</v>
      </c>
      <c r="P68" s="2" t="s">
        <v>2145</v>
      </c>
      <c r="Q68" s="2" t="s">
        <v>34</v>
      </c>
      <c r="R68" s="56" t="s">
        <v>2330</v>
      </c>
      <c r="S68" s="53" t="s">
        <v>538</v>
      </c>
      <c r="T68" s="23"/>
      <c r="U68" s="4" t="s">
        <v>65</v>
      </c>
      <c r="V68" s="38" t="s">
        <v>64</v>
      </c>
      <c r="W68" s="2" t="s">
        <v>538</v>
      </c>
      <c r="X68" s="38"/>
      <c r="Y68" s="2" t="s">
        <v>538</v>
      </c>
      <c r="Z68" s="38"/>
      <c r="AA68" s="26" t="s">
        <v>305</v>
      </c>
      <c r="AB68" s="26" t="s">
        <v>225</v>
      </c>
      <c r="AC68" s="34" t="s">
        <v>779</v>
      </c>
      <c r="AD68" s="26" t="s">
        <v>65</v>
      </c>
      <c r="AE68" s="26" t="s">
        <v>65</v>
      </c>
      <c r="AF68" s="34" t="s">
        <v>65</v>
      </c>
      <c r="AG68" s="26" t="s">
        <v>65</v>
      </c>
      <c r="AH68" s="26" t="s">
        <v>65</v>
      </c>
      <c r="AI68" s="39" t="s">
        <v>65</v>
      </c>
      <c r="AJ68" s="2" t="s">
        <v>469</v>
      </c>
      <c r="AK68" s="2" t="s">
        <v>921</v>
      </c>
      <c r="AL68" s="2" t="s">
        <v>65</v>
      </c>
      <c r="AM68" s="2" t="s">
        <v>65</v>
      </c>
      <c r="AN68" s="2" t="s">
        <v>524</v>
      </c>
      <c r="AO68" s="2" t="s">
        <v>922</v>
      </c>
      <c r="AP68" s="2" t="s">
        <v>2037</v>
      </c>
      <c r="AQ68" s="2" t="s">
        <v>2029</v>
      </c>
      <c r="AR68" s="2" t="s">
        <v>913</v>
      </c>
      <c r="AS68" s="2" t="s">
        <v>739</v>
      </c>
      <c r="AT68" s="2" t="s">
        <v>1851</v>
      </c>
      <c r="AU68" s="2" t="s">
        <v>1852</v>
      </c>
      <c r="AV68" s="2" t="s">
        <v>914</v>
      </c>
      <c r="AW68" s="2" t="s">
        <v>916</v>
      </c>
      <c r="AX68" s="2">
        <f t="shared" si="8"/>
        <v>56</v>
      </c>
      <c r="AY68" s="2">
        <v>18</v>
      </c>
      <c r="AZ68" s="2">
        <v>4</v>
      </c>
      <c r="BA68" s="2">
        <v>50</v>
      </c>
      <c r="BB68" s="2">
        <v>22</v>
      </c>
      <c r="BC68" s="2">
        <v>0</v>
      </c>
      <c r="BD68" s="2">
        <f t="shared" si="9"/>
        <v>150</v>
      </c>
      <c r="BF68" s="2">
        <f t="shared" si="7"/>
        <v>0</v>
      </c>
    </row>
    <row r="69" spans="1:58" ht="15.75" customHeight="1" x14ac:dyDescent="0.3">
      <c r="A69" s="1" t="s">
        <v>109</v>
      </c>
      <c r="B69" s="1" t="s">
        <v>55</v>
      </c>
      <c r="C69" s="1" t="s">
        <v>93</v>
      </c>
      <c r="D69" s="1" t="s">
        <v>344</v>
      </c>
      <c r="E69" s="35" t="s">
        <v>140</v>
      </c>
      <c r="F69" s="36" t="s">
        <v>21</v>
      </c>
      <c r="G69" s="36" t="s">
        <v>548</v>
      </c>
      <c r="H69" s="37">
        <v>6</v>
      </c>
      <c r="I69" s="36">
        <v>2</v>
      </c>
      <c r="J69" s="36">
        <v>3</v>
      </c>
      <c r="K69" s="37">
        <v>0</v>
      </c>
      <c r="L69" s="36">
        <v>11</v>
      </c>
      <c r="M69" s="36">
        <v>17</v>
      </c>
      <c r="N69" s="37">
        <v>0</v>
      </c>
      <c r="O69" s="2" t="s">
        <v>1642</v>
      </c>
      <c r="P69" s="2" t="s">
        <v>545</v>
      </c>
      <c r="Q69" s="2" t="s">
        <v>33</v>
      </c>
      <c r="R69" s="2" t="s">
        <v>2269</v>
      </c>
      <c r="S69" s="53" t="s">
        <v>538</v>
      </c>
      <c r="T69" s="23"/>
      <c r="U69" s="2" t="s">
        <v>538</v>
      </c>
      <c r="V69" s="38"/>
      <c r="W69" s="4" t="s">
        <v>65</v>
      </c>
      <c r="X69" s="38" t="s">
        <v>64</v>
      </c>
      <c r="Y69" s="2" t="s">
        <v>538</v>
      </c>
      <c r="Z69" s="38"/>
      <c r="AA69" s="26" t="s">
        <v>65</v>
      </c>
      <c r="AB69" s="26" t="s">
        <v>65</v>
      </c>
      <c r="AC69" s="34" t="s">
        <v>65</v>
      </c>
      <c r="AD69" s="26" t="s">
        <v>65</v>
      </c>
      <c r="AE69" s="26" t="s">
        <v>65</v>
      </c>
      <c r="AF69" s="34" t="s">
        <v>65</v>
      </c>
      <c r="AG69" s="26" t="s">
        <v>65</v>
      </c>
      <c r="AH69" s="26" t="s">
        <v>65</v>
      </c>
      <c r="AI69" s="39" t="s">
        <v>65</v>
      </c>
      <c r="AJ69" s="2" t="s">
        <v>1969</v>
      </c>
      <c r="AK69" s="2" t="s">
        <v>744</v>
      </c>
      <c r="AL69" s="2" t="s">
        <v>481</v>
      </c>
      <c r="AM69" s="2" t="s">
        <v>1250</v>
      </c>
      <c r="AN69" s="2" t="s">
        <v>65</v>
      </c>
      <c r="AO69" s="2" t="s">
        <v>65</v>
      </c>
      <c r="AP69" s="2" t="s">
        <v>1970</v>
      </c>
      <c r="AQ69" s="2" t="s">
        <v>1768</v>
      </c>
      <c r="AR69" s="2" t="s">
        <v>1971</v>
      </c>
      <c r="AS69" s="2" t="s">
        <v>722</v>
      </c>
      <c r="AT69" s="2" t="s">
        <v>1251</v>
      </c>
      <c r="AU69" s="2" t="s">
        <v>1252</v>
      </c>
      <c r="AV69" s="31" t="s">
        <v>1253</v>
      </c>
      <c r="AW69" s="31" t="s">
        <v>1254</v>
      </c>
      <c r="AX69" s="2">
        <f t="shared" si="8"/>
        <v>70</v>
      </c>
      <c r="AY69" s="2">
        <v>16</v>
      </c>
      <c r="AZ69" s="2">
        <v>12</v>
      </c>
      <c r="BA69" s="2">
        <v>34</v>
      </c>
      <c r="BB69" s="2">
        <v>23</v>
      </c>
      <c r="BC69" s="2">
        <v>25</v>
      </c>
      <c r="BD69" s="2">
        <f t="shared" si="9"/>
        <v>180</v>
      </c>
      <c r="BF69" s="2">
        <f t="shared" si="7"/>
        <v>0</v>
      </c>
    </row>
    <row r="70" spans="1:58" ht="15.75" customHeight="1" x14ac:dyDescent="0.3">
      <c r="A70" s="1"/>
      <c r="B70" s="1" t="s">
        <v>923</v>
      </c>
      <c r="C70" s="1" t="s">
        <v>984</v>
      </c>
      <c r="D70" s="1" t="s">
        <v>985</v>
      </c>
      <c r="E70" s="35" t="s">
        <v>986</v>
      </c>
      <c r="F70" s="36" t="s">
        <v>20</v>
      </c>
      <c r="G70" s="36" t="s">
        <v>895</v>
      </c>
      <c r="H70" s="37">
        <v>4</v>
      </c>
      <c r="I70" s="36">
        <v>2</v>
      </c>
      <c r="J70" s="36">
        <v>0</v>
      </c>
      <c r="K70" s="37">
        <v>2</v>
      </c>
      <c r="L70" s="36">
        <f>+I70*14</f>
        <v>28</v>
      </c>
      <c r="M70" s="36">
        <f>+J70*14</f>
        <v>0</v>
      </c>
      <c r="N70" s="37">
        <f>+K70*14</f>
        <v>28</v>
      </c>
      <c r="O70" s="2" t="s">
        <v>1642</v>
      </c>
      <c r="P70" s="2" t="s">
        <v>545</v>
      </c>
      <c r="Q70" s="2" t="s">
        <v>33</v>
      </c>
      <c r="R70" s="2" t="s">
        <v>1249</v>
      </c>
      <c r="S70" s="53" t="s">
        <v>538</v>
      </c>
      <c r="T70" s="38" t="s">
        <v>53</v>
      </c>
      <c r="U70" s="4" t="s">
        <v>538</v>
      </c>
      <c r="V70" s="38" t="s">
        <v>538</v>
      </c>
      <c r="W70" s="4" t="s">
        <v>538</v>
      </c>
      <c r="X70" s="38" t="s">
        <v>538</v>
      </c>
      <c r="Y70" s="4" t="s">
        <v>538</v>
      </c>
      <c r="Z70" s="38" t="s">
        <v>538</v>
      </c>
      <c r="AA70" s="26" t="s">
        <v>65</v>
      </c>
      <c r="AB70" s="26" t="s">
        <v>65</v>
      </c>
      <c r="AC70" s="34" t="s">
        <v>65</v>
      </c>
      <c r="AD70" s="26" t="s">
        <v>65</v>
      </c>
      <c r="AE70" s="26" t="s">
        <v>65</v>
      </c>
      <c r="AF70" s="34" t="s">
        <v>65</v>
      </c>
      <c r="AG70" s="26" t="s">
        <v>65</v>
      </c>
      <c r="AH70" s="26" t="s">
        <v>65</v>
      </c>
      <c r="AI70" s="39" t="s">
        <v>65</v>
      </c>
      <c r="AJ70" s="2" t="s">
        <v>1255</v>
      </c>
      <c r="AK70" s="2" t="s">
        <v>1256</v>
      </c>
      <c r="AL70" s="2" t="s">
        <v>65</v>
      </c>
      <c r="AM70" s="2" t="s">
        <v>65</v>
      </c>
      <c r="AN70" s="2" t="s">
        <v>1966</v>
      </c>
      <c r="AO70" s="2" t="s">
        <v>987</v>
      </c>
      <c r="AP70" s="2" t="s">
        <v>1968</v>
      </c>
      <c r="AQ70" s="2" t="s">
        <v>1769</v>
      </c>
      <c r="AR70" s="2" t="s">
        <v>1965</v>
      </c>
      <c r="AS70" s="2" t="s">
        <v>1257</v>
      </c>
      <c r="AT70" s="2" t="s">
        <v>1967</v>
      </c>
      <c r="AU70" s="2" t="s">
        <v>1258</v>
      </c>
      <c r="AV70" s="2" t="s">
        <v>1259</v>
      </c>
      <c r="AW70" s="2" t="s">
        <v>1254</v>
      </c>
      <c r="AX70" s="2">
        <f t="shared" si="8"/>
        <v>56</v>
      </c>
      <c r="AY70" s="2">
        <v>14</v>
      </c>
      <c r="AZ70" s="2">
        <v>15</v>
      </c>
      <c r="BA70" s="2">
        <v>19</v>
      </c>
      <c r="BB70" s="2">
        <v>16</v>
      </c>
      <c r="BC70" s="2">
        <v>0</v>
      </c>
      <c r="BD70" s="2">
        <f t="shared" si="9"/>
        <v>120</v>
      </c>
      <c r="BF70" s="2">
        <f t="shared" si="7"/>
        <v>0</v>
      </c>
    </row>
    <row r="71" spans="1:58" ht="15.75" customHeight="1" x14ac:dyDescent="0.3">
      <c r="A71" s="1" t="s">
        <v>313</v>
      </c>
      <c r="B71" s="1" t="s">
        <v>54</v>
      </c>
      <c r="C71" s="51" t="s">
        <v>210</v>
      </c>
      <c r="D71" s="1" t="s">
        <v>403</v>
      </c>
      <c r="E71" s="35" t="s">
        <v>290</v>
      </c>
      <c r="F71" s="36" t="s">
        <v>21</v>
      </c>
      <c r="G71" s="36" t="s">
        <v>548</v>
      </c>
      <c r="H71" s="37">
        <v>4</v>
      </c>
      <c r="I71" s="36">
        <v>2</v>
      </c>
      <c r="J71" s="36">
        <v>0</v>
      </c>
      <c r="K71" s="37">
        <v>2</v>
      </c>
      <c r="L71" s="36">
        <v>10</v>
      </c>
      <c r="M71" s="36">
        <v>0</v>
      </c>
      <c r="N71" s="37">
        <v>11</v>
      </c>
      <c r="O71" s="22" t="s">
        <v>1641</v>
      </c>
      <c r="P71" s="2" t="s">
        <v>544</v>
      </c>
      <c r="Q71" s="2" t="s">
        <v>46</v>
      </c>
      <c r="R71" s="57" t="s">
        <v>2325</v>
      </c>
      <c r="S71" s="53" t="s">
        <v>538</v>
      </c>
      <c r="T71" s="23"/>
      <c r="U71" s="4" t="s">
        <v>65</v>
      </c>
      <c r="V71" s="38" t="s">
        <v>64</v>
      </c>
      <c r="W71" s="2" t="s">
        <v>538</v>
      </c>
      <c r="X71" s="38"/>
      <c r="Y71" s="2" t="s">
        <v>538</v>
      </c>
      <c r="Z71" s="38"/>
      <c r="AA71" s="26" t="s">
        <v>65</v>
      </c>
      <c r="AB71" s="26" t="s">
        <v>65</v>
      </c>
      <c r="AC71" s="34" t="s">
        <v>65</v>
      </c>
      <c r="AD71" s="26" t="s">
        <v>65</v>
      </c>
      <c r="AE71" s="26" t="s">
        <v>65</v>
      </c>
      <c r="AF71" s="34" t="s">
        <v>65</v>
      </c>
      <c r="AG71" s="26" t="s">
        <v>65</v>
      </c>
      <c r="AH71" s="26" t="s">
        <v>65</v>
      </c>
      <c r="AI71" s="39" t="s">
        <v>65</v>
      </c>
      <c r="AJ71" s="2" t="s">
        <v>2003</v>
      </c>
      <c r="AK71" s="2" t="s">
        <v>864</v>
      </c>
      <c r="AL71" s="2" t="s">
        <v>65</v>
      </c>
      <c r="AM71" s="2" t="s">
        <v>65</v>
      </c>
      <c r="AN71" s="2" t="s">
        <v>865</v>
      </c>
      <c r="AO71" s="2" t="s">
        <v>866</v>
      </c>
      <c r="AP71" s="2" t="s">
        <v>1654</v>
      </c>
      <c r="AQ71" s="2" t="s">
        <v>1815</v>
      </c>
      <c r="AR71" s="2" t="s">
        <v>1340</v>
      </c>
      <c r="AS71" s="2" t="s">
        <v>1341</v>
      </c>
      <c r="AT71" s="60" t="s">
        <v>2328</v>
      </c>
      <c r="AU71" s="60" t="s">
        <v>2329</v>
      </c>
      <c r="AV71" s="2" t="s">
        <v>867</v>
      </c>
      <c r="AW71" s="2" t="s">
        <v>868</v>
      </c>
      <c r="AX71" s="2">
        <f t="shared" si="8"/>
        <v>56</v>
      </c>
      <c r="AY71" s="2">
        <v>18</v>
      </c>
      <c r="AZ71" s="2">
        <v>4</v>
      </c>
      <c r="BA71" s="2">
        <v>16</v>
      </c>
      <c r="BB71" s="2">
        <v>16</v>
      </c>
      <c r="BC71" s="2">
        <v>10</v>
      </c>
      <c r="BD71" s="2">
        <f t="shared" si="9"/>
        <v>120</v>
      </c>
      <c r="BF71" s="2">
        <f t="shared" si="7"/>
        <v>0</v>
      </c>
    </row>
    <row r="72" spans="1:58" ht="15.75" customHeight="1" x14ac:dyDescent="0.3">
      <c r="A72" s="1" t="s">
        <v>313</v>
      </c>
      <c r="B72" s="1" t="s">
        <v>54</v>
      </c>
      <c r="C72" s="51" t="s">
        <v>212</v>
      </c>
      <c r="D72" s="1" t="s">
        <v>405</v>
      </c>
      <c r="E72" s="35" t="s">
        <v>292</v>
      </c>
      <c r="F72" s="36" t="s">
        <v>20</v>
      </c>
      <c r="G72" s="36" t="s">
        <v>895</v>
      </c>
      <c r="H72" s="37">
        <v>5</v>
      </c>
      <c r="I72" s="36">
        <v>2</v>
      </c>
      <c r="J72" s="36">
        <v>0</v>
      </c>
      <c r="K72" s="37">
        <v>2</v>
      </c>
      <c r="L72" s="36">
        <v>10</v>
      </c>
      <c r="M72" s="36">
        <v>0</v>
      </c>
      <c r="N72" s="37">
        <v>11</v>
      </c>
      <c r="O72" s="22" t="s">
        <v>1641</v>
      </c>
      <c r="P72" s="2" t="s">
        <v>544</v>
      </c>
      <c r="Q72" s="2" t="s">
        <v>41</v>
      </c>
      <c r="R72" s="57" t="s">
        <v>2326</v>
      </c>
      <c r="S72" s="53" t="s">
        <v>538</v>
      </c>
      <c r="T72" s="23"/>
      <c r="U72" s="4" t="s">
        <v>65</v>
      </c>
      <c r="V72" s="38" t="s">
        <v>64</v>
      </c>
      <c r="W72" s="2" t="s">
        <v>538</v>
      </c>
      <c r="X72" s="38"/>
      <c r="Y72" s="2" t="s">
        <v>538</v>
      </c>
      <c r="Z72" s="38"/>
      <c r="AA72" s="26" t="s">
        <v>65</v>
      </c>
      <c r="AB72" s="26" t="s">
        <v>65</v>
      </c>
      <c r="AC72" s="34" t="s">
        <v>65</v>
      </c>
      <c r="AD72" s="26" t="s">
        <v>65</v>
      </c>
      <c r="AE72" s="26" t="s">
        <v>65</v>
      </c>
      <c r="AF72" s="34" t="s">
        <v>65</v>
      </c>
      <c r="AG72" s="26" t="s">
        <v>65</v>
      </c>
      <c r="AH72" s="26" t="s">
        <v>65</v>
      </c>
      <c r="AI72" s="39" t="s">
        <v>65</v>
      </c>
      <c r="AJ72" s="2" t="s">
        <v>1524</v>
      </c>
      <c r="AK72" s="2" t="s">
        <v>1525</v>
      </c>
      <c r="AL72" s="2" t="s">
        <v>65</v>
      </c>
      <c r="AM72" s="2" t="s">
        <v>65</v>
      </c>
      <c r="AN72" s="2" t="s">
        <v>517</v>
      </c>
      <c r="AO72" s="2" t="s">
        <v>873</v>
      </c>
      <c r="AP72" s="2" t="s">
        <v>1645</v>
      </c>
      <c r="AQ72" s="2" t="s">
        <v>2021</v>
      </c>
      <c r="AR72" s="2" t="s">
        <v>1548</v>
      </c>
      <c r="AS72" s="2" t="s">
        <v>1343</v>
      </c>
      <c r="AT72" s="2" t="s">
        <v>1489</v>
      </c>
      <c r="AU72" s="2" t="s">
        <v>1490</v>
      </c>
      <c r="AV72" s="2" t="s">
        <v>874</v>
      </c>
      <c r="AW72" s="2" t="s">
        <v>908</v>
      </c>
      <c r="AX72" s="2">
        <f t="shared" si="8"/>
        <v>56</v>
      </c>
      <c r="AY72" s="2">
        <v>18</v>
      </c>
      <c r="AZ72" s="2">
        <v>8</v>
      </c>
      <c r="BA72" s="2">
        <v>30</v>
      </c>
      <c r="BB72" s="2">
        <v>38</v>
      </c>
      <c r="BC72" s="2">
        <v>0</v>
      </c>
      <c r="BD72" s="2">
        <f t="shared" si="9"/>
        <v>150</v>
      </c>
      <c r="BF72" s="2">
        <f t="shared" si="7"/>
        <v>0</v>
      </c>
    </row>
    <row r="73" spans="1:58" ht="15.75" customHeight="1" x14ac:dyDescent="0.3">
      <c r="A73" s="1" t="s">
        <v>109</v>
      </c>
      <c r="B73" s="1" t="s">
        <v>54</v>
      </c>
      <c r="C73" s="1" t="s">
        <v>213</v>
      </c>
      <c r="D73" s="1" t="s">
        <v>406</v>
      </c>
      <c r="E73" s="35" t="s">
        <v>293</v>
      </c>
      <c r="F73" s="36" t="s">
        <v>20</v>
      </c>
      <c r="G73" s="36" t="s">
        <v>895</v>
      </c>
      <c r="H73" s="37">
        <v>5</v>
      </c>
      <c r="I73" s="36">
        <v>2</v>
      </c>
      <c r="J73" s="36">
        <v>0</v>
      </c>
      <c r="K73" s="37">
        <v>2</v>
      </c>
      <c r="L73" s="36">
        <v>10</v>
      </c>
      <c r="M73" s="36">
        <v>0</v>
      </c>
      <c r="N73" s="37">
        <v>11</v>
      </c>
      <c r="O73" s="22" t="s">
        <v>1641</v>
      </c>
      <c r="P73" s="2" t="s">
        <v>544</v>
      </c>
      <c r="Q73" s="2" t="s">
        <v>2231</v>
      </c>
      <c r="R73" s="2" t="s">
        <v>45</v>
      </c>
      <c r="S73" s="53" t="s">
        <v>538</v>
      </c>
      <c r="T73" s="23"/>
      <c r="U73" s="4" t="s">
        <v>65</v>
      </c>
      <c r="V73" s="38" t="s">
        <v>64</v>
      </c>
      <c r="W73" s="2" t="s">
        <v>538</v>
      </c>
      <c r="X73" s="38"/>
      <c r="Y73" s="2" t="s">
        <v>538</v>
      </c>
      <c r="Z73" s="38"/>
      <c r="AA73" s="26" t="s">
        <v>65</v>
      </c>
      <c r="AB73" s="26" t="s">
        <v>65</v>
      </c>
      <c r="AC73" s="34" t="s">
        <v>65</v>
      </c>
      <c r="AD73" s="26" t="s">
        <v>65</v>
      </c>
      <c r="AE73" s="26" t="s">
        <v>65</v>
      </c>
      <c r="AF73" s="34" t="s">
        <v>65</v>
      </c>
      <c r="AG73" s="26" t="s">
        <v>65</v>
      </c>
      <c r="AH73" s="26" t="s">
        <v>65</v>
      </c>
      <c r="AI73" s="39" t="s">
        <v>65</v>
      </c>
      <c r="AJ73" s="2" t="s">
        <v>459</v>
      </c>
      <c r="AK73" s="2" t="s">
        <v>1447</v>
      </c>
      <c r="AL73" s="2" t="s">
        <v>65</v>
      </c>
      <c r="AM73" s="2" t="s">
        <v>65</v>
      </c>
      <c r="AN73" s="2" t="s">
        <v>518</v>
      </c>
      <c r="AO73" s="2" t="s">
        <v>875</v>
      </c>
      <c r="AP73" s="2" t="s">
        <v>1980</v>
      </c>
      <c r="AQ73" s="2" t="s">
        <v>1981</v>
      </c>
      <c r="AR73" s="2" t="s">
        <v>839</v>
      </c>
      <c r="AS73" s="2" t="s">
        <v>840</v>
      </c>
      <c r="AT73" s="2" t="s">
        <v>1832</v>
      </c>
      <c r="AU73" s="2" t="s">
        <v>1833</v>
      </c>
      <c r="AV73" s="2" t="s">
        <v>1834</v>
      </c>
      <c r="AW73" s="2" t="s">
        <v>1835</v>
      </c>
      <c r="AX73" s="2">
        <f t="shared" si="8"/>
        <v>56</v>
      </c>
      <c r="AY73" s="2">
        <v>18</v>
      </c>
      <c r="AZ73" s="2">
        <v>12</v>
      </c>
      <c r="BA73" s="2">
        <v>18</v>
      </c>
      <c r="BB73" s="2">
        <v>46</v>
      </c>
      <c r="BC73" s="2">
        <v>0</v>
      </c>
      <c r="BD73" s="2">
        <f t="shared" si="9"/>
        <v>150</v>
      </c>
      <c r="BF73" s="2">
        <f t="shared" si="7"/>
        <v>0</v>
      </c>
    </row>
    <row r="74" spans="1:58" ht="15.75" customHeight="1" x14ac:dyDescent="0.3">
      <c r="B74" s="1" t="s">
        <v>54</v>
      </c>
      <c r="C74" s="51" t="s">
        <v>172</v>
      </c>
      <c r="D74" s="1" t="s">
        <v>366</v>
      </c>
      <c r="E74" s="35" t="s">
        <v>252</v>
      </c>
      <c r="F74" s="36" t="s">
        <v>20</v>
      </c>
      <c r="G74" s="36" t="s">
        <v>895</v>
      </c>
      <c r="H74" s="37">
        <v>5</v>
      </c>
      <c r="I74" s="36">
        <v>2</v>
      </c>
      <c r="J74" s="36">
        <v>0</v>
      </c>
      <c r="K74" s="37">
        <v>2</v>
      </c>
      <c r="L74" s="36">
        <v>10</v>
      </c>
      <c r="M74" s="36">
        <v>0</v>
      </c>
      <c r="N74" s="37">
        <v>11</v>
      </c>
      <c r="O74" s="2" t="s">
        <v>2316</v>
      </c>
      <c r="P74" s="2" t="s">
        <v>2145</v>
      </c>
      <c r="Q74" s="52" t="s">
        <v>2331</v>
      </c>
      <c r="R74" s="52" t="s">
        <v>2331</v>
      </c>
      <c r="S74" s="53" t="s">
        <v>538</v>
      </c>
      <c r="T74" s="23"/>
      <c r="U74" s="4" t="s">
        <v>65</v>
      </c>
      <c r="V74" s="38" t="s">
        <v>64</v>
      </c>
      <c r="W74" s="2" t="s">
        <v>538</v>
      </c>
      <c r="X74" s="38"/>
      <c r="Y74" s="2" t="s">
        <v>538</v>
      </c>
      <c r="Z74" s="38"/>
      <c r="AA74" s="26" t="s">
        <v>65</v>
      </c>
      <c r="AB74" s="26" t="s">
        <v>65</v>
      </c>
      <c r="AC74" s="34" t="s">
        <v>65</v>
      </c>
      <c r="AD74" s="26" t="s">
        <v>65</v>
      </c>
      <c r="AE74" s="26" t="s">
        <v>65</v>
      </c>
      <c r="AF74" s="34" t="s">
        <v>65</v>
      </c>
      <c r="AG74" s="26" t="s">
        <v>65</v>
      </c>
      <c r="AH74" s="26" t="s">
        <v>65</v>
      </c>
      <c r="AI74" s="39" t="s">
        <v>65</v>
      </c>
      <c r="AJ74" s="2" t="s">
        <v>1111</v>
      </c>
      <c r="AK74" s="2" t="s">
        <v>1112</v>
      </c>
      <c r="AL74" s="2" t="s">
        <v>65</v>
      </c>
      <c r="AM74" s="2" t="s">
        <v>65</v>
      </c>
      <c r="AN74" s="2" t="s">
        <v>505</v>
      </c>
      <c r="AO74" s="2" t="s">
        <v>1113</v>
      </c>
      <c r="AP74" s="2" t="s">
        <v>1595</v>
      </c>
      <c r="AQ74" s="2" t="s">
        <v>1720</v>
      </c>
      <c r="AR74" s="2" t="s">
        <v>721</v>
      </c>
      <c r="AS74" s="2" t="s">
        <v>1114</v>
      </c>
      <c r="AT74" s="2" t="s">
        <v>1838</v>
      </c>
      <c r="AU74" s="2" t="s">
        <v>1839</v>
      </c>
      <c r="AV74" s="2" t="s">
        <v>1232</v>
      </c>
      <c r="AW74" s="2" t="s">
        <v>1233</v>
      </c>
      <c r="AX74" s="2">
        <f t="shared" si="8"/>
        <v>56</v>
      </c>
      <c r="AY74" s="2">
        <v>18</v>
      </c>
      <c r="AZ74" s="2">
        <v>0</v>
      </c>
      <c r="BA74" s="2">
        <v>30</v>
      </c>
      <c r="BB74" s="2">
        <v>46</v>
      </c>
      <c r="BC74" s="2">
        <v>0</v>
      </c>
      <c r="BD74" s="2">
        <f t="shared" si="9"/>
        <v>150</v>
      </c>
      <c r="BF74" s="2">
        <f t="shared" si="7"/>
        <v>0</v>
      </c>
    </row>
    <row r="75" spans="1:58" ht="15.75" customHeight="1" x14ac:dyDescent="0.3">
      <c r="A75" s="1" t="s">
        <v>312</v>
      </c>
      <c r="B75" s="1" t="s">
        <v>54</v>
      </c>
      <c r="C75" s="1" t="s">
        <v>183</v>
      </c>
      <c r="D75" s="1" t="s">
        <v>377</v>
      </c>
      <c r="E75" s="35" t="s">
        <v>263</v>
      </c>
      <c r="F75" s="36" t="s">
        <v>20</v>
      </c>
      <c r="G75" s="36" t="s">
        <v>895</v>
      </c>
      <c r="H75" s="37">
        <v>2</v>
      </c>
      <c r="I75" s="36">
        <v>2</v>
      </c>
      <c r="J75" s="36">
        <v>0</v>
      </c>
      <c r="K75" s="37">
        <v>0</v>
      </c>
      <c r="L75" s="36">
        <v>7</v>
      </c>
      <c r="M75" s="36">
        <v>0</v>
      </c>
      <c r="N75" s="37">
        <v>0</v>
      </c>
      <c r="O75" s="22" t="s">
        <v>1641</v>
      </c>
      <c r="P75" s="2" t="s">
        <v>544</v>
      </c>
      <c r="Q75" s="2" t="s">
        <v>46</v>
      </c>
      <c r="R75" s="2" t="s">
        <v>849</v>
      </c>
      <c r="S75" s="53" t="s">
        <v>538</v>
      </c>
      <c r="T75" s="23"/>
      <c r="U75" s="4" t="s">
        <v>65</v>
      </c>
      <c r="V75" s="38" t="s">
        <v>53</v>
      </c>
      <c r="W75" s="2" t="s">
        <v>538</v>
      </c>
      <c r="X75" s="38"/>
      <c r="Y75" s="2" t="s">
        <v>538</v>
      </c>
      <c r="Z75" s="38"/>
      <c r="AA75" s="26" t="s">
        <v>65</v>
      </c>
      <c r="AB75" s="26" t="s">
        <v>65</v>
      </c>
      <c r="AC75" s="34" t="s">
        <v>65</v>
      </c>
      <c r="AD75" s="26" t="s">
        <v>65</v>
      </c>
      <c r="AE75" s="26" t="s">
        <v>65</v>
      </c>
      <c r="AF75" s="34" t="s">
        <v>65</v>
      </c>
      <c r="AG75" s="26" t="s">
        <v>65</v>
      </c>
      <c r="AH75" s="26" t="s">
        <v>65</v>
      </c>
      <c r="AI75" s="39" t="s">
        <v>65</v>
      </c>
      <c r="AJ75" s="2" t="s">
        <v>448</v>
      </c>
      <c r="AK75" s="2" t="s">
        <v>838</v>
      </c>
      <c r="AL75" s="2" t="s">
        <v>65</v>
      </c>
      <c r="AM75" s="2" t="s">
        <v>65</v>
      </c>
      <c r="AN75" s="2" t="s">
        <v>65</v>
      </c>
      <c r="AO75" s="2" t="s">
        <v>65</v>
      </c>
      <c r="AP75" s="2" t="s">
        <v>1596</v>
      </c>
      <c r="AQ75" s="2" t="s">
        <v>1791</v>
      </c>
      <c r="AR75" s="2" t="s">
        <v>839</v>
      </c>
      <c r="AS75" s="2" t="s">
        <v>840</v>
      </c>
      <c r="AT75" s="2" t="s">
        <v>1336</v>
      </c>
      <c r="AU75" s="2" t="s">
        <v>1337</v>
      </c>
      <c r="AV75" s="2" t="s">
        <v>841</v>
      </c>
      <c r="AW75" s="2" t="s">
        <v>907</v>
      </c>
      <c r="AX75" s="2">
        <f t="shared" si="8"/>
        <v>28</v>
      </c>
      <c r="AY75" s="2">
        <v>4</v>
      </c>
      <c r="AZ75" s="2">
        <v>6</v>
      </c>
      <c r="BA75" s="2">
        <v>0</v>
      </c>
      <c r="BB75" s="2">
        <v>22</v>
      </c>
      <c r="BC75" s="2">
        <v>0</v>
      </c>
      <c r="BD75" s="2">
        <f t="shared" si="9"/>
        <v>60</v>
      </c>
      <c r="BF75" s="2">
        <f t="shared" si="7"/>
        <v>0</v>
      </c>
    </row>
    <row r="76" spans="1:58" ht="15.75" customHeight="1" x14ac:dyDescent="0.3">
      <c r="A76" s="1" t="s">
        <v>313</v>
      </c>
      <c r="B76" s="1" t="s">
        <v>923</v>
      </c>
      <c r="C76" s="1" t="s">
        <v>217</v>
      </c>
      <c r="D76" s="1" t="s">
        <v>1010</v>
      </c>
      <c r="E76" s="35" t="s">
        <v>1011</v>
      </c>
      <c r="F76" s="36" t="s">
        <v>21</v>
      </c>
      <c r="G76" s="36" t="s">
        <v>548</v>
      </c>
      <c r="H76" s="37">
        <v>5</v>
      </c>
      <c r="I76" s="36">
        <v>2</v>
      </c>
      <c r="J76" s="36">
        <v>0</v>
      </c>
      <c r="K76" s="37">
        <v>2</v>
      </c>
      <c r="L76" s="36">
        <f>+I76*14</f>
        <v>28</v>
      </c>
      <c r="M76" s="36">
        <f>+J76*14</f>
        <v>0</v>
      </c>
      <c r="N76" s="37">
        <f>+K76*14</f>
        <v>28</v>
      </c>
      <c r="O76" s="2" t="s">
        <v>1642</v>
      </c>
      <c r="P76" s="2" t="s">
        <v>545</v>
      </c>
      <c r="Q76" s="2" t="s">
        <v>32</v>
      </c>
      <c r="R76" s="2" t="s">
        <v>1079</v>
      </c>
      <c r="S76" s="53" t="s">
        <v>538</v>
      </c>
      <c r="T76" s="38" t="s">
        <v>53</v>
      </c>
      <c r="U76" s="4" t="s">
        <v>538</v>
      </c>
      <c r="V76" s="38" t="s">
        <v>538</v>
      </c>
      <c r="W76" s="4" t="s">
        <v>538</v>
      </c>
      <c r="X76" s="38" t="s">
        <v>538</v>
      </c>
      <c r="Y76" s="4" t="s">
        <v>538</v>
      </c>
      <c r="Z76" s="38" t="s">
        <v>538</v>
      </c>
      <c r="AA76" s="26" t="s">
        <v>65</v>
      </c>
      <c r="AB76" s="26" t="s">
        <v>65</v>
      </c>
      <c r="AC76" s="34" t="s">
        <v>65</v>
      </c>
      <c r="AD76" s="26" t="s">
        <v>65</v>
      </c>
      <c r="AE76" s="26" t="s">
        <v>65</v>
      </c>
      <c r="AF76" s="34" t="s">
        <v>65</v>
      </c>
      <c r="AG76" s="26" t="s">
        <v>65</v>
      </c>
      <c r="AH76" s="26" t="s">
        <v>65</v>
      </c>
      <c r="AI76" s="39" t="s">
        <v>65</v>
      </c>
      <c r="AJ76" s="2" t="s">
        <v>1012</v>
      </c>
      <c r="AK76" s="2" t="s">
        <v>1405</v>
      </c>
      <c r="AL76" s="2" t="s">
        <v>65</v>
      </c>
      <c r="AM76" s="2" t="s">
        <v>65</v>
      </c>
      <c r="AN76" s="2" t="s">
        <v>1013</v>
      </c>
      <c r="AO76" s="2" t="s">
        <v>1014</v>
      </c>
      <c r="AP76" s="2" t="s">
        <v>1598</v>
      </c>
      <c r="AQ76" s="2" t="s">
        <v>1771</v>
      </c>
      <c r="AR76" s="2" t="s">
        <v>721</v>
      </c>
      <c r="AS76" s="2" t="s">
        <v>722</v>
      </c>
      <c r="AT76" s="2" t="s">
        <v>1506</v>
      </c>
      <c r="AU76" s="2" t="s">
        <v>1507</v>
      </c>
      <c r="AV76" s="2" t="s">
        <v>938</v>
      </c>
      <c r="AW76" s="2" t="s">
        <v>1241</v>
      </c>
      <c r="AX76" s="2">
        <f t="shared" si="8"/>
        <v>56</v>
      </c>
      <c r="AY76" s="2">
        <v>18</v>
      </c>
      <c r="AZ76" s="2">
        <v>20</v>
      </c>
      <c r="BA76" s="2">
        <v>0</v>
      </c>
      <c r="BB76" s="2">
        <v>20</v>
      </c>
      <c r="BC76" s="2">
        <v>36</v>
      </c>
      <c r="BD76" s="2">
        <f t="shared" si="9"/>
        <v>150</v>
      </c>
      <c r="BF76" s="2">
        <f t="shared" si="7"/>
        <v>0</v>
      </c>
    </row>
    <row r="77" spans="1:58" ht="15.75" customHeight="1" x14ac:dyDescent="0.3">
      <c r="A77" s="1"/>
      <c r="B77" s="1" t="s">
        <v>54</v>
      </c>
      <c r="C77" s="1" t="s">
        <v>217</v>
      </c>
      <c r="D77" s="1" t="s">
        <v>410</v>
      </c>
      <c r="E77" s="35" t="s">
        <v>297</v>
      </c>
      <c r="F77" s="36" t="s">
        <v>21</v>
      </c>
      <c r="G77" s="36" t="s">
        <v>548</v>
      </c>
      <c r="H77" s="37">
        <v>4</v>
      </c>
      <c r="I77" s="36">
        <v>2</v>
      </c>
      <c r="J77" s="36">
        <v>0</v>
      </c>
      <c r="K77" s="37">
        <v>2</v>
      </c>
      <c r="L77" s="36">
        <v>10</v>
      </c>
      <c r="M77" s="36">
        <v>0</v>
      </c>
      <c r="N77" s="37">
        <v>11</v>
      </c>
      <c r="O77" s="2" t="s">
        <v>1642</v>
      </c>
      <c r="P77" s="2" t="s">
        <v>545</v>
      </c>
      <c r="Q77" s="2" t="s">
        <v>32</v>
      </c>
      <c r="R77" s="2" t="s">
        <v>756</v>
      </c>
      <c r="S77" s="53" t="s">
        <v>538</v>
      </c>
      <c r="T77" s="23"/>
      <c r="U77" s="4" t="s">
        <v>65</v>
      </c>
      <c r="V77" s="38" t="s">
        <v>64</v>
      </c>
      <c r="W77" s="2" t="s">
        <v>538</v>
      </c>
      <c r="X77" s="38"/>
      <c r="Y77" s="2" t="s">
        <v>538</v>
      </c>
      <c r="Z77" s="38"/>
      <c r="AA77" s="26" t="s">
        <v>65</v>
      </c>
      <c r="AB77" s="26" t="s">
        <v>65</v>
      </c>
      <c r="AC77" s="34" t="s">
        <v>65</v>
      </c>
      <c r="AD77" s="26" t="s">
        <v>65</v>
      </c>
      <c r="AE77" s="26" t="s">
        <v>65</v>
      </c>
      <c r="AF77" s="34" t="s">
        <v>65</v>
      </c>
      <c r="AG77" s="26" t="s">
        <v>65</v>
      </c>
      <c r="AH77" s="26" t="s">
        <v>65</v>
      </c>
      <c r="AI77" s="39" t="s">
        <v>65</v>
      </c>
      <c r="AJ77" s="2" t="s">
        <v>1229</v>
      </c>
      <c r="AK77" s="2" t="s">
        <v>769</v>
      </c>
      <c r="AL77" s="2" t="s">
        <v>65</v>
      </c>
      <c r="AM77" s="2" t="s">
        <v>65</v>
      </c>
      <c r="AN77" s="2" t="s">
        <v>1646</v>
      </c>
      <c r="AO77" s="2" t="s">
        <v>770</v>
      </c>
      <c r="AP77" s="2" t="s">
        <v>1597</v>
      </c>
      <c r="AQ77" s="2" t="s">
        <v>1770</v>
      </c>
      <c r="AR77" s="2" t="s">
        <v>721</v>
      </c>
      <c r="AS77" s="2" t="s">
        <v>722</v>
      </c>
      <c r="AT77" s="2" t="s">
        <v>1235</v>
      </c>
      <c r="AU77" s="2" t="s">
        <v>909</v>
      </c>
      <c r="AV77" s="2" t="s">
        <v>762</v>
      </c>
      <c r="AW77" s="2" t="s">
        <v>726</v>
      </c>
      <c r="AX77" s="2">
        <f t="shared" si="8"/>
        <v>56</v>
      </c>
      <c r="AY77" s="2">
        <v>18</v>
      </c>
      <c r="AZ77" s="2">
        <v>12</v>
      </c>
      <c r="BA77" s="2">
        <v>0</v>
      </c>
      <c r="BB77" s="2">
        <v>24</v>
      </c>
      <c r="BC77" s="2">
        <v>10</v>
      </c>
      <c r="BD77" s="2">
        <f t="shared" si="9"/>
        <v>120</v>
      </c>
      <c r="BF77" s="2">
        <f t="shared" si="7"/>
        <v>0</v>
      </c>
    </row>
    <row r="78" spans="1:58" ht="15.75" customHeight="1" x14ac:dyDescent="0.3">
      <c r="A78" s="1" t="s">
        <v>313</v>
      </c>
      <c r="B78" s="1" t="s">
        <v>54</v>
      </c>
      <c r="C78" s="1" t="s">
        <v>186</v>
      </c>
      <c r="D78" s="1" t="s">
        <v>380</v>
      </c>
      <c r="E78" s="35" t="s">
        <v>266</v>
      </c>
      <c r="F78" s="36" t="s">
        <v>20</v>
      </c>
      <c r="G78" s="36" t="s">
        <v>895</v>
      </c>
      <c r="H78" s="37">
        <v>2</v>
      </c>
      <c r="I78" s="36">
        <v>2</v>
      </c>
      <c r="J78" s="36">
        <v>0</v>
      </c>
      <c r="K78" s="37">
        <v>0</v>
      </c>
      <c r="L78" s="36">
        <v>7</v>
      </c>
      <c r="M78" s="36">
        <v>0</v>
      </c>
      <c r="N78" s="37">
        <v>0</v>
      </c>
      <c r="O78" s="22" t="s">
        <v>1641</v>
      </c>
      <c r="P78" s="2" t="s">
        <v>544</v>
      </c>
      <c r="Q78" s="2" t="s">
        <v>842</v>
      </c>
      <c r="R78" s="2" t="s">
        <v>2225</v>
      </c>
      <c r="S78" s="53" t="s">
        <v>538</v>
      </c>
      <c r="T78" s="23"/>
      <c r="U78" s="4" t="s">
        <v>65</v>
      </c>
      <c r="V78" s="38" t="s">
        <v>53</v>
      </c>
      <c r="W78" s="2" t="s">
        <v>538</v>
      </c>
      <c r="X78" s="38"/>
      <c r="Y78" s="2" t="s">
        <v>538</v>
      </c>
      <c r="Z78" s="38"/>
      <c r="AA78" s="26" t="s">
        <v>65</v>
      </c>
      <c r="AB78" s="26" t="s">
        <v>65</v>
      </c>
      <c r="AC78" s="34" t="s">
        <v>65</v>
      </c>
      <c r="AD78" s="26" t="s">
        <v>65</v>
      </c>
      <c r="AE78" s="26" t="s">
        <v>65</v>
      </c>
      <c r="AF78" s="34" t="s">
        <v>65</v>
      </c>
      <c r="AG78" s="26" t="s">
        <v>65</v>
      </c>
      <c r="AH78" s="26" t="s">
        <v>65</v>
      </c>
      <c r="AI78" s="39" t="s">
        <v>65</v>
      </c>
      <c r="AJ78" s="2" t="s">
        <v>451</v>
      </c>
      <c r="AK78" s="2" t="s">
        <v>845</v>
      </c>
      <c r="AL78" s="2" t="s">
        <v>65</v>
      </c>
      <c r="AM78" s="2" t="s">
        <v>65</v>
      </c>
      <c r="AN78" s="2" t="s">
        <v>65</v>
      </c>
      <c r="AO78" s="2" t="s">
        <v>65</v>
      </c>
      <c r="AP78" s="2" t="s">
        <v>1982</v>
      </c>
      <c r="AQ78" s="2" t="s">
        <v>1983</v>
      </c>
      <c r="AR78" s="2" t="s">
        <v>839</v>
      </c>
      <c r="AS78" s="2" t="s">
        <v>840</v>
      </c>
      <c r="AT78" s="2" t="s">
        <v>2004</v>
      </c>
      <c r="AU78" s="2" t="s">
        <v>1377</v>
      </c>
      <c r="AV78" s="2" t="s">
        <v>1990</v>
      </c>
      <c r="AW78" s="2" t="s">
        <v>907</v>
      </c>
      <c r="AX78" s="2">
        <f t="shared" si="8"/>
        <v>28</v>
      </c>
      <c r="AY78" s="2">
        <v>4</v>
      </c>
      <c r="AZ78" s="2">
        <v>12</v>
      </c>
      <c r="BA78" s="2">
        <v>0</v>
      </c>
      <c r="BB78" s="2">
        <v>16</v>
      </c>
      <c r="BC78" s="2">
        <v>0</v>
      </c>
      <c r="BD78" s="2">
        <f t="shared" si="9"/>
        <v>60</v>
      </c>
      <c r="BF78" s="2">
        <f t="shared" si="7"/>
        <v>0</v>
      </c>
    </row>
    <row r="79" spans="1:58" ht="15.75" customHeight="1" x14ac:dyDescent="0.3">
      <c r="A79" s="1"/>
      <c r="B79" s="1" t="s">
        <v>54</v>
      </c>
      <c r="C79" s="1" t="s">
        <v>2312</v>
      </c>
      <c r="D79" s="1" t="s">
        <v>2311</v>
      </c>
      <c r="E79" s="48" t="s">
        <v>2313</v>
      </c>
      <c r="F79" s="36" t="s">
        <v>20</v>
      </c>
      <c r="G79" s="36" t="s">
        <v>895</v>
      </c>
      <c r="H79" s="37">
        <v>2</v>
      </c>
      <c r="I79" s="36">
        <v>2</v>
      </c>
      <c r="J79" s="36">
        <v>0</v>
      </c>
      <c r="K79" s="37">
        <v>0</v>
      </c>
      <c r="L79" s="36">
        <v>7</v>
      </c>
      <c r="M79" s="36">
        <v>0</v>
      </c>
      <c r="N79" s="37">
        <v>0</v>
      </c>
      <c r="O79" s="2" t="s">
        <v>2141</v>
      </c>
      <c r="P79" s="2" t="s">
        <v>546</v>
      </c>
      <c r="Q79" s="2" t="s">
        <v>2142</v>
      </c>
      <c r="R79" s="2" t="s">
        <v>2306</v>
      </c>
      <c r="S79" s="53" t="s">
        <v>538</v>
      </c>
      <c r="T79" s="23"/>
      <c r="U79" s="4" t="s">
        <v>65</v>
      </c>
      <c r="V79" s="38" t="s">
        <v>53</v>
      </c>
      <c r="W79" s="2" t="s">
        <v>538</v>
      </c>
      <c r="X79" s="38"/>
      <c r="Y79" s="2" t="s">
        <v>538</v>
      </c>
      <c r="Z79" s="38"/>
      <c r="AA79" s="26" t="s">
        <v>65</v>
      </c>
      <c r="AB79" s="26" t="s">
        <v>65</v>
      </c>
      <c r="AC79" s="34" t="s">
        <v>65</v>
      </c>
      <c r="AD79" s="26" t="s">
        <v>65</v>
      </c>
      <c r="AE79" s="26" t="s">
        <v>65</v>
      </c>
      <c r="AF79" s="34" t="s">
        <v>65</v>
      </c>
      <c r="AG79" s="26" t="s">
        <v>65</v>
      </c>
      <c r="AH79" s="26" t="s">
        <v>65</v>
      </c>
      <c r="AI79" s="39" t="s">
        <v>65</v>
      </c>
      <c r="AJ79" s="2" t="s">
        <v>2307</v>
      </c>
      <c r="AK79" s="2" t="s">
        <v>2308</v>
      </c>
      <c r="AL79" s="2" t="s">
        <v>65</v>
      </c>
      <c r="AM79" s="2" t="s">
        <v>65</v>
      </c>
      <c r="AN79" s="2" t="s">
        <v>65</v>
      </c>
      <c r="AO79" s="2" t="s">
        <v>65</v>
      </c>
      <c r="AP79" s="2" t="s">
        <v>2309</v>
      </c>
      <c r="AQ79" s="2" t="s">
        <v>2310</v>
      </c>
      <c r="AR79" s="2" t="s">
        <v>658</v>
      </c>
      <c r="AS79" s="2" t="s">
        <v>659</v>
      </c>
      <c r="AT79" s="2" t="s">
        <v>1301</v>
      </c>
      <c r="AU79" s="2" t="s">
        <v>1302</v>
      </c>
      <c r="AV79" s="2" t="s">
        <v>707</v>
      </c>
      <c r="AW79" s="2" t="s">
        <v>708</v>
      </c>
      <c r="AX79" s="2">
        <f t="shared" si="8"/>
        <v>28</v>
      </c>
      <c r="AY79" s="2">
        <v>6</v>
      </c>
      <c r="AZ79" s="2">
        <v>10</v>
      </c>
      <c r="BA79" s="2">
        <v>10</v>
      </c>
      <c r="BB79" s="2">
        <v>6</v>
      </c>
      <c r="BC79" s="2">
        <v>0</v>
      </c>
      <c r="BD79" s="2">
        <f t="shared" si="9"/>
        <v>60</v>
      </c>
      <c r="BF79" s="2">
        <f t="shared" si="7"/>
        <v>0</v>
      </c>
    </row>
    <row r="80" spans="1:58" ht="15.75" customHeight="1" x14ac:dyDescent="0.3">
      <c r="B80" s="1" t="s">
        <v>923</v>
      </c>
      <c r="C80" s="1" t="s">
        <v>1053</v>
      </c>
      <c r="D80" s="1" t="s">
        <v>1054</v>
      </c>
      <c r="E80" s="35" t="s">
        <v>1055</v>
      </c>
      <c r="F80" s="36" t="s">
        <v>21</v>
      </c>
      <c r="G80" s="36" t="s">
        <v>548</v>
      </c>
      <c r="H80" s="37">
        <v>4</v>
      </c>
      <c r="I80" s="36">
        <v>2</v>
      </c>
      <c r="J80" s="36">
        <v>0</v>
      </c>
      <c r="K80" s="37">
        <v>1</v>
      </c>
      <c r="L80" s="36">
        <f>+I80*14</f>
        <v>28</v>
      </c>
      <c r="M80" s="36">
        <f>+J80*14</f>
        <v>0</v>
      </c>
      <c r="N80" s="37">
        <f>+K80*14</f>
        <v>14</v>
      </c>
      <c r="O80" s="22" t="s">
        <v>1641</v>
      </c>
      <c r="P80" s="2" t="s">
        <v>544</v>
      </c>
      <c r="Q80" s="2" t="s">
        <v>842</v>
      </c>
      <c r="R80" s="2" t="s">
        <v>2232</v>
      </c>
      <c r="S80" s="53" t="s">
        <v>538</v>
      </c>
      <c r="T80" s="38" t="s">
        <v>1237</v>
      </c>
      <c r="U80" s="4" t="s">
        <v>538</v>
      </c>
      <c r="V80" s="38" t="s">
        <v>538</v>
      </c>
      <c r="W80" s="4" t="s">
        <v>538</v>
      </c>
      <c r="X80" s="38" t="s">
        <v>538</v>
      </c>
      <c r="Y80" s="4" t="s">
        <v>538</v>
      </c>
      <c r="Z80" s="38" t="s">
        <v>538</v>
      </c>
      <c r="AA80" s="26" t="s">
        <v>65</v>
      </c>
      <c r="AB80" s="26" t="s">
        <v>65</v>
      </c>
      <c r="AC80" s="34" t="s">
        <v>65</v>
      </c>
      <c r="AD80" s="26" t="s">
        <v>65</v>
      </c>
      <c r="AE80" s="26" t="s">
        <v>65</v>
      </c>
      <c r="AF80" s="34" t="s">
        <v>65</v>
      </c>
      <c r="AG80" s="26" t="s">
        <v>65</v>
      </c>
      <c r="AH80" s="26" t="s">
        <v>65</v>
      </c>
      <c r="AI80" s="39" t="s">
        <v>65</v>
      </c>
      <c r="AJ80" s="2" t="s">
        <v>1056</v>
      </c>
      <c r="AK80" s="2" t="s">
        <v>1057</v>
      </c>
      <c r="AL80" s="2" t="s">
        <v>65</v>
      </c>
      <c r="AM80" s="2" t="s">
        <v>65</v>
      </c>
      <c r="AN80" s="2" t="s">
        <v>1058</v>
      </c>
      <c r="AO80" s="2" t="s">
        <v>1059</v>
      </c>
      <c r="AP80" s="2" t="s">
        <v>1599</v>
      </c>
      <c r="AQ80" s="2" t="s">
        <v>1772</v>
      </c>
      <c r="AR80" s="2" t="s">
        <v>721</v>
      </c>
      <c r="AS80" s="2" t="s">
        <v>722</v>
      </c>
      <c r="AT80" s="32" t="s">
        <v>1455</v>
      </c>
      <c r="AU80" s="32" t="s">
        <v>1456</v>
      </c>
      <c r="AV80" s="2" t="s">
        <v>1379</v>
      </c>
      <c r="AW80" s="2" t="s">
        <v>1383</v>
      </c>
      <c r="AX80" s="2">
        <f t="shared" si="8"/>
        <v>42</v>
      </c>
      <c r="AY80" s="2">
        <v>0</v>
      </c>
      <c r="AZ80" s="2">
        <v>20</v>
      </c>
      <c r="BA80" s="2">
        <v>20</v>
      </c>
      <c r="BB80" s="2">
        <v>18</v>
      </c>
      <c r="BC80" s="2">
        <v>20</v>
      </c>
      <c r="BD80" s="2">
        <f t="shared" si="9"/>
        <v>120</v>
      </c>
      <c r="BF80" s="2">
        <f t="shared" si="7"/>
        <v>0</v>
      </c>
    </row>
    <row r="81" spans="1:58" ht="15.75" customHeight="1" x14ac:dyDescent="0.3">
      <c r="A81" s="1" t="s">
        <v>313</v>
      </c>
      <c r="B81" s="1" t="s">
        <v>55</v>
      </c>
      <c r="C81" s="1" t="s">
        <v>92</v>
      </c>
      <c r="D81" s="1" t="s">
        <v>343</v>
      </c>
      <c r="E81" s="35" t="s">
        <v>139</v>
      </c>
      <c r="F81" s="36" t="s">
        <v>20</v>
      </c>
      <c r="G81" s="36" t="s">
        <v>895</v>
      </c>
      <c r="H81" s="37">
        <v>3</v>
      </c>
      <c r="I81" s="36">
        <v>2</v>
      </c>
      <c r="J81" s="36">
        <v>0</v>
      </c>
      <c r="K81" s="37">
        <v>0</v>
      </c>
      <c r="L81" s="36">
        <v>7</v>
      </c>
      <c r="M81" s="36">
        <v>0</v>
      </c>
      <c r="N81" s="37">
        <v>0</v>
      </c>
      <c r="O81" s="2" t="s">
        <v>1642</v>
      </c>
      <c r="P81" s="2" t="s">
        <v>545</v>
      </c>
      <c r="Q81" s="2" t="s">
        <v>27</v>
      </c>
      <c r="R81" s="2" t="s">
        <v>27</v>
      </c>
      <c r="S81" s="53" t="s">
        <v>538</v>
      </c>
      <c r="T81" s="23"/>
      <c r="U81" s="2" t="s">
        <v>538</v>
      </c>
      <c r="V81" s="38"/>
      <c r="W81" s="4" t="s">
        <v>65</v>
      </c>
      <c r="X81" s="38" t="s">
        <v>64</v>
      </c>
      <c r="Y81" s="2" t="s">
        <v>538</v>
      </c>
      <c r="Z81" s="38"/>
      <c r="AA81" s="26" t="s">
        <v>65</v>
      </c>
      <c r="AB81" s="26" t="s">
        <v>65</v>
      </c>
      <c r="AC81" s="34" t="s">
        <v>65</v>
      </c>
      <c r="AD81" s="26" t="s">
        <v>65</v>
      </c>
      <c r="AE81" s="26" t="s">
        <v>65</v>
      </c>
      <c r="AF81" s="34" t="s">
        <v>65</v>
      </c>
      <c r="AG81" s="26" t="s">
        <v>65</v>
      </c>
      <c r="AH81" s="26" t="s">
        <v>65</v>
      </c>
      <c r="AI81" s="39" t="s">
        <v>65</v>
      </c>
      <c r="AJ81" s="2" t="s">
        <v>742</v>
      </c>
      <c r="AK81" s="2" t="s">
        <v>743</v>
      </c>
      <c r="AL81" s="2" t="s">
        <v>65</v>
      </c>
      <c r="AM81" s="2" t="s">
        <v>65</v>
      </c>
      <c r="AN81" s="2" t="s">
        <v>65</v>
      </c>
      <c r="AO81" s="2" t="s">
        <v>65</v>
      </c>
      <c r="AP81" s="2" t="s">
        <v>1600</v>
      </c>
      <c r="AQ81" s="2" t="s">
        <v>1792</v>
      </c>
      <c r="AR81" s="2" t="s">
        <v>721</v>
      </c>
      <c r="AS81" s="2" t="s">
        <v>722</v>
      </c>
      <c r="AT81" s="2" t="s">
        <v>1317</v>
      </c>
      <c r="AU81" s="2" t="s">
        <v>1318</v>
      </c>
      <c r="AV81" s="2" t="s">
        <v>1319</v>
      </c>
      <c r="AW81" s="2" t="s">
        <v>1320</v>
      </c>
      <c r="AX81" s="2">
        <f t="shared" si="8"/>
        <v>28</v>
      </c>
      <c r="AY81" s="2">
        <v>4</v>
      </c>
      <c r="AZ81" s="2">
        <v>12</v>
      </c>
      <c r="BA81" s="2">
        <v>24</v>
      </c>
      <c r="BB81" s="2">
        <v>22</v>
      </c>
      <c r="BC81" s="2">
        <v>0</v>
      </c>
      <c r="BD81" s="2">
        <f t="shared" si="9"/>
        <v>90</v>
      </c>
      <c r="BF81" s="2">
        <f t="shared" si="7"/>
        <v>0</v>
      </c>
    </row>
    <row r="82" spans="1:58" ht="15.75" customHeight="1" x14ac:dyDescent="0.3">
      <c r="B82" s="1" t="s">
        <v>54</v>
      </c>
      <c r="C82" s="1" t="s">
        <v>204</v>
      </c>
      <c r="D82" s="1" t="s">
        <v>397</v>
      </c>
      <c r="E82" s="35" t="s">
        <v>284</v>
      </c>
      <c r="F82" s="36" t="s">
        <v>21</v>
      </c>
      <c r="G82" s="36" t="s">
        <v>548</v>
      </c>
      <c r="H82" s="37">
        <v>8</v>
      </c>
      <c r="I82" s="36">
        <v>3</v>
      </c>
      <c r="J82" s="36">
        <v>2</v>
      </c>
      <c r="K82" s="37">
        <v>1</v>
      </c>
      <c r="L82" s="36">
        <v>14</v>
      </c>
      <c r="M82" s="36">
        <v>9</v>
      </c>
      <c r="N82" s="37">
        <v>5</v>
      </c>
      <c r="O82" s="2" t="s">
        <v>2316</v>
      </c>
      <c r="P82" s="2" t="s">
        <v>2145</v>
      </c>
      <c r="Q82" s="2" t="s">
        <v>48</v>
      </c>
      <c r="R82" s="2" t="s">
        <v>2180</v>
      </c>
      <c r="S82" s="53" t="s">
        <v>538</v>
      </c>
      <c r="T82" s="23"/>
      <c r="U82" s="4" t="s">
        <v>65</v>
      </c>
      <c r="V82" s="38" t="s">
        <v>64</v>
      </c>
      <c r="W82" s="2" t="s">
        <v>538</v>
      </c>
      <c r="X82" s="38"/>
      <c r="Y82" s="2" t="s">
        <v>538</v>
      </c>
      <c r="Z82" s="38"/>
      <c r="AA82" s="26" t="s">
        <v>65</v>
      </c>
      <c r="AB82" s="26" t="s">
        <v>65</v>
      </c>
      <c r="AC82" s="34" t="s">
        <v>65</v>
      </c>
      <c r="AD82" s="26" t="s">
        <v>65</v>
      </c>
      <c r="AE82" s="26" t="s">
        <v>65</v>
      </c>
      <c r="AF82" s="34" t="s">
        <v>65</v>
      </c>
      <c r="AG82" s="26" t="s">
        <v>65</v>
      </c>
      <c r="AH82" s="26" t="s">
        <v>65</v>
      </c>
      <c r="AI82" s="39" t="s">
        <v>65</v>
      </c>
      <c r="AJ82" s="2" t="s">
        <v>456</v>
      </c>
      <c r="AK82" s="2" t="s">
        <v>998</v>
      </c>
      <c r="AL82" s="2" t="s">
        <v>1191</v>
      </c>
      <c r="AM82" s="2" t="s">
        <v>1192</v>
      </c>
      <c r="AN82" s="2" t="s">
        <v>513</v>
      </c>
      <c r="AO82" s="2" t="s">
        <v>1225</v>
      </c>
      <c r="AP82" s="2" t="s">
        <v>1601</v>
      </c>
      <c r="AQ82" s="2" t="s">
        <v>1721</v>
      </c>
      <c r="AR82" s="2" t="s">
        <v>1193</v>
      </c>
      <c r="AS82" s="2" t="s">
        <v>1193</v>
      </c>
      <c r="AT82" s="2" t="s">
        <v>1683</v>
      </c>
      <c r="AU82" s="2" t="s">
        <v>1374</v>
      </c>
      <c r="AV82" s="2" t="s">
        <v>1232</v>
      </c>
      <c r="AW82" s="2" t="s">
        <v>1233</v>
      </c>
      <c r="AX82" s="2">
        <f t="shared" si="8"/>
        <v>84</v>
      </c>
      <c r="AY82" s="2">
        <v>21</v>
      </c>
      <c r="AZ82" s="2">
        <v>0</v>
      </c>
      <c r="BA82" s="2">
        <v>60</v>
      </c>
      <c r="BB82" s="2">
        <v>50</v>
      </c>
      <c r="BC82" s="2">
        <v>25</v>
      </c>
      <c r="BD82" s="2">
        <f t="shared" si="9"/>
        <v>240</v>
      </c>
      <c r="BF82" s="2">
        <f t="shared" si="7"/>
        <v>0</v>
      </c>
    </row>
    <row r="83" spans="1:58" ht="15.75" customHeight="1" x14ac:dyDescent="0.3">
      <c r="B83" s="1" t="s">
        <v>54</v>
      </c>
      <c r="C83" s="1" t="s">
        <v>205</v>
      </c>
      <c r="D83" s="1" t="s">
        <v>398</v>
      </c>
      <c r="E83" s="35" t="s">
        <v>285</v>
      </c>
      <c r="F83" s="36" t="s">
        <v>20</v>
      </c>
      <c r="G83" s="36" t="s">
        <v>895</v>
      </c>
      <c r="H83" s="37">
        <v>5</v>
      </c>
      <c r="I83" s="36">
        <v>2</v>
      </c>
      <c r="J83" s="36">
        <v>2</v>
      </c>
      <c r="K83" s="37">
        <v>0</v>
      </c>
      <c r="L83" s="36">
        <v>10</v>
      </c>
      <c r="M83" s="36">
        <v>11</v>
      </c>
      <c r="N83" s="37">
        <v>0</v>
      </c>
      <c r="O83" s="2" t="s">
        <v>2316</v>
      </c>
      <c r="P83" s="2" t="s">
        <v>2145</v>
      </c>
      <c r="Q83" s="2" t="s">
        <v>48</v>
      </c>
      <c r="R83" s="2" t="s">
        <v>48</v>
      </c>
      <c r="S83" s="53" t="s">
        <v>538</v>
      </c>
      <c r="T83" s="23"/>
      <c r="U83" s="4" t="s">
        <v>65</v>
      </c>
      <c r="V83" s="38" t="s">
        <v>64</v>
      </c>
      <c r="W83" s="2" t="s">
        <v>538</v>
      </c>
      <c r="X83" s="38"/>
      <c r="Y83" s="2" t="s">
        <v>538</v>
      </c>
      <c r="Z83" s="38"/>
      <c r="AA83" s="26" t="s">
        <v>65</v>
      </c>
      <c r="AB83" s="26" t="s">
        <v>65</v>
      </c>
      <c r="AC83" s="34" t="s">
        <v>65</v>
      </c>
      <c r="AD83" s="26" t="s">
        <v>65</v>
      </c>
      <c r="AE83" s="26" t="s">
        <v>65</v>
      </c>
      <c r="AF83" s="34" t="s">
        <v>65</v>
      </c>
      <c r="AG83" s="26" t="s">
        <v>65</v>
      </c>
      <c r="AH83" s="26" t="s">
        <v>65</v>
      </c>
      <c r="AI83" s="39" t="s">
        <v>65</v>
      </c>
      <c r="AJ83" s="2" t="s">
        <v>1194</v>
      </c>
      <c r="AK83" s="2" t="s">
        <v>1195</v>
      </c>
      <c r="AL83" s="2" t="s">
        <v>492</v>
      </c>
      <c r="AM83" s="2" t="s">
        <v>1196</v>
      </c>
      <c r="AN83" s="2" t="s">
        <v>65</v>
      </c>
      <c r="AO83" s="2" t="s">
        <v>65</v>
      </c>
      <c r="AP83" s="2" t="s">
        <v>1602</v>
      </c>
      <c r="AQ83" s="2" t="s">
        <v>1722</v>
      </c>
      <c r="AR83" s="2" t="s">
        <v>1197</v>
      </c>
      <c r="AS83" s="2" t="s">
        <v>1198</v>
      </c>
      <c r="AT83" s="2" t="s">
        <v>1840</v>
      </c>
      <c r="AU83" s="2" t="s">
        <v>1841</v>
      </c>
      <c r="AV83" s="2" t="s">
        <v>1110</v>
      </c>
      <c r="AW83" s="2" t="s">
        <v>1234</v>
      </c>
      <c r="AX83" s="2">
        <f t="shared" si="8"/>
        <v>56</v>
      </c>
      <c r="AY83" s="2">
        <v>12</v>
      </c>
      <c r="AZ83" s="2">
        <v>22</v>
      </c>
      <c r="BA83" s="2">
        <v>0</v>
      </c>
      <c r="BB83" s="2">
        <v>60</v>
      </c>
      <c r="BC83" s="2">
        <v>0</v>
      </c>
      <c r="BD83" s="2">
        <f t="shared" si="9"/>
        <v>150</v>
      </c>
      <c r="BF83" s="2">
        <f t="shared" si="7"/>
        <v>0</v>
      </c>
    </row>
    <row r="84" spans="1:58" ht="15.75" customHeight="1" x14ac:dyDescent="0.3">
      <c r="B84" s="1" t="s">
        <v>54</v>
      </c>
      <c r="C84" s="51" t="s">
        <v>174</v>
      </c>
      <c r="D84" s="1" t="s">
        <v>368</v>
      </c>
      <c r="E84" s="35" t="s">
        <v>254</v>
      </c>
      <c r="F84" s="36" t="s">
        <v>20</v>
      </c>
      <c r="G84" s="36" t="s">
        <v>895</v>
      </c>
      <c r="H84" s="37">
        <v>2</v>
      </c>
      <c r="I84" s="36">
        <v>2</v>
      </c>
      <c r="J84" s="36">
        <v>0</v>
      </c>
      <c r="K84" s="37">
        <v>0</v>
      </c>
      <c r="L84" s="36">
        <v>7</v>
      </c>
      <c r="M84" s="36">
        <v>0</v>
      </c>
      <c r="N84" s="37">
        <v>0</v>
      </c>
      <c r="O84" s="2" t="s">
        <v>2316</v>
      </c>
      <c r="P84" s="2" t="s">
        <v>2145</v>
      </c>
      <c r="Q84" s="52" t="s">
        <v>1117</v>
      </c>
      <c r="R84" s="2" t="s">
        <v>1117</v>
      </c>
      <c r="S84" s="53" t="s">
        <v>538</v>
      </c>
      <c r="T84" s="23"/>
      <c r="U84" s="4" t="s">
        <v>65</v>
      </c>
      <c r="V84" s="38" t="s">
        <v>53</v>
      </c>
      <c r="W84" s="2" t="s">
        <v>538</v>
      </c>
      <c r="X84" s="38"/>
      <c r="Y84" s="2" t="s">
        <v>538</v>
      </c>
      <c r="Z84" s="38"/>
      <c r="AA84" s="26" t="s">
        <v>65</v>
      </c>
      <c r="AB84" s="26" t="s">
        <v>65</v>
      </c>
      <c r="AC84" s="34" t="s">
        <v>65</v>
      </c>
      <c r="AD84" s="26" t="s">
        <v>65</v>
      </c>
      <c r="AE84" s="26" t="s">
        <v>65</v>
      </c>
      <c r="AF84" s="34" t="s">
        <v>65</v>
      </c>
      <c r="AG84" s="26" t="s">
        <v>65</v>
      </c>
      <c r="AH84" s="26" t="s">
        <v>65</v>
      </c>
      <c r="AI84" s="39" t="s">
        <v>65</v>
      </c>
      <c r="AJ84" s="2" t="s">
        <v>1118</v>
      </c>
      <c r="AK84" s="2" t="s">
        <v>1119</v>
      </c>
      <c r="AL84" s="2" t="s">
        <v>65</v>
      </c>
      <c r="AM84" s="2" t="s">
        <v>65</v>
      </c>
      <c r="AN84" s="2" t="s">
        <v>65</v>
      </c>
      <c r="AO84" s="2" t="s">
        <v>65</v>
      </c>
      <c r="AP84" s="2" t="s">
        <v>1603</v>
      </c>
      <c r="AQ84" s="2" t="s">
        <v>1723</v>
      </c>
      <c r="AR84" s="2" t="s">
        <v>2005</v>
      </c>
      <c r="AS84" s="2" t="s">
        <v>1540</v>
      </c>
      <c r="AT84" s="2" t="s">
        <v>1684</v>
      </c>
      <c r="AU84" s="2" t="s">
        <v>1370</v>
      </c>
      <c r="AV84" s="2" t="s">
        <v>1092</v>
      </c>
      <c r="AW84" s="2" t="s">
        <v>1372</v>
      </c>
      <c r="AX84" s="2">
        <f t="shared" si="8"/>
        <v>28</v>
      </c>
      <c r="AY84" s="2">
        <v>4</v>
      </c>
      <c r="AZ84" s="2">
        <v>12</v>
      </c>
      <c r="BA84" s="2">
        <v>0</v>
      </c>
      <c r="BB84" s="2">
        <v>16</v>
      </c>
      <c r="BC84" s="2">
        <v>0</v>
      </c>
      <c r="BD84" s="2">
        <f t="shared" si="9"/>
        <v>60</v>
      </c>
      <c r="BF84" s="2">
        <f t="shared" si="7"/>
        <v>0</v>
      </c>
    </row>
    <row r="85" spans="1:58" ht="15.75" customHeight="1" x14ac:dyDescent="0.3">
      <c r="A85" s="1" t="s">
        <v>314</v>
      </c>
      <c r="B85" s="1" t="s">
        <v>54</v>
      </c>
      <c r="C85" s="51" t="s">
        <v>220</v>
      </c>
      <c r="D85" s="1" t="s">
        <v>413</v>
      </c>
      <c r="E85" s="35" t="s">
        <v>300</v>
      </c>
      <c r="F85" s="36" t="s">
        <v>21</v>
      </c>
      <c r="G85" s="36" t="s">
        <v>548</v>
      </c>
      <c r="H85" s="37">
        <v>4</v>
      </c>
      <c r="I85" s="36">
        <v>2</v>
      </c>
      <c r="J85" s="36">
        <v>0</v>
      </c>
      <c r="K85" s="37">
        <v>2</v>
      </c>
      <c r="L85" s="36">
        <v>10</v>
      </c>
      <c r="M85" s="36">
        <v>0</v>
      </c>
      <c r="N85" s="37">
        <v>11</v>
      </c>
      <c r="O85" s="22" t="s">
        <v>1641</v>
      </c>
      <c r="P85" s="2" t="s">
        <v>544</v>
      </c>
      <c r="Q85" s="2" t="s">
        <v>49</v>
      </c>
      <c r="R85" s="49" t="s">
        <v>2314</v>
      </c>
      <c r="S85" s="53" t="s">
        <v>538</v>
      </c>
      <c r="T85" s="23"/>
      <c r="U85" s="4" t="s">
        <v>65</v>
      </c>
      <c r="V85" s="38" t="s">
        <v>64</v>
      </c>
      <c r="W85" s="2" t="s">
        <v>538</v>
      </c>
      <c r="X85" s="38"/>
      <c r="Y85" s="2" t="s">
        <v>538</v>
      </c>
      <c r="Z85" s="38"/>
      <c r="AA85" s="26" t="s">
        <v>65</v>
      </c>
      <c r="AB85" s="26" t="s">
        <v>65</v>
      </c>
      <c r="AC85" s="34" t="s">
        <v>65</v>
      </c>
      <c r="AD85" s="26" t="s">
        <v>65</v>
      </c>
      <c r="AE85" s="26" t="s">
        <v>65</v>
      </c>
      <c r="AF85" s="34" t="s">
        <v>65</v>
      </c>
      <c r="AG85" s="26" t="s">
        <v>65</v>
      </c>
      <c r="AH85" s="26" t="s">
        <v>65</v>
      </c>
      <c r="AI85" s="39" t="s">
        <v>65</v>
      </c>
      <c r="AJ85" s="2" t="s">
        <v>2297</v>
      </c>
      <c r="AK85" s="2" t="s">
        <v>2298</v>
      </c>
      <c r="AL85" s="2" t="s">
        <v>65</v>
      </c>
      <c r="AM85" s="2" t="s">
        <v>65</v>
      </c>
      <c r="AN85" s="2" t="s">
        <v>1008</v>
      </c>
      <c r="AO85" s="2" t="s">
        <v>1009</v>
      </c>
      <c r="AP85" s="2" t="s">
        <v>1572</v>
      </c>
      <c r="AQ85" s="2" t="s">
        <v>1752</v>
      </c>
      <c r="AR85" s="2" t="s">
        <v>2238</v>
      </c>
      <c r="AS85" s="2" t="s">
        <v>2239</v>
      </c>
      <c r="AT85" s="2" t="s">
        <v>2246</v>
      </c>
      <c r="AU85" s="2" t="s">
        <v>2247</v>
      </c>
      <c r="AV85" s="2" t="s">
        <v>1496</v>
      </c>
      <c r="AW85" s="2" t="s">
        <v>1495</v>
      </c>
      <c r="AX85" s="2">
        <f t="shared" si="8"/>
        <v>56</v>
      </c>
      <c r="AY85" s="2">
        <v>18</v>
      </c>
      <c r="AZ85" s="2">
        <v>0</v>
      </c>
      <c r="BA85" s="2">
        <v>16</v>
      </c>
      <c r="BB85" s="2">
        <v>20</v>
      </c>
      <c r="BC85" s="2">
        <v>10</v>
      </c>
      <c r="BD85" s="2">
        <f t="shared" si="9"/>
        <v>120</v>
      </c>
      <c r="BF85" s="2">
        <f t="shared" si="7"/>
        <v>0</v>
      </c>
    </row>
    <row r="86" spans="1:58" ht="15.75" customHeight="1" x14ac:dyDescent="0.3">
      <c r="A86" s="1"/>
      <c r="B86" s="1" t="s">
        <v>55</v>
      </c>
      <c r="C86" s="1" t="s">
        <v>80</v>
      </c>
      <c r="D86" s="1" t="s">
        <v>333</v>
      </c>
      <c r="E86" s="35" t="s">
        <v>125</v>
      </c>
      <c r="F86" s="36" t="s">
        <v>21</v>
      </c>
      <c r="G86" s="36" t="s">
        <v>548</v>
      </c>
      <c r="H86" s="37">
        <v>5</v>
      </c>
      <c r="I86" s="36">
        <v>2</v>
      </c>
      <c r="J86" s="36">
        <v>2</v>
      </c>
      <c r="K86" s="37">
        <v>0</v>
      </c>
      <c r="L86" s="36">
        <v>10</v>
      </c>
      <c r="M86" s="36">
        <v>11</v>
      </c>
      <c r="N86" s="37">
        <v>0</v>
      </c>
      <c r="O86" s="2" t="s">
        <v>1642</v>
      </c>
      <c r="P86" s="2" t="s">
        <v>545</v>
      </c>
      <c r="Q86" s="2" t="s">
        <v>27</v>
      </c>
      <c r="R86" s="2" t="s">
        <v>912</v>
      </c>
      <c r="S86" s="53" t="s">
        <v>538</v>
      </c>
      <c r="T86" s="23"/>
      <c r="U86" s="2" t="s">
        <v>538</v>
      </c>
      <c r="V86" s="38"/>
      <c r="W86" s="4" t="s">
        <v>65</v>
      </c>
      <c r="X86" s="38" t="s">
        <v>64</v>
      </c>
      <c r="Y86" s="2" t="s">
        <v>538</v>
      </c>
      <c r="Z86" s="38"/>
      <c r="AA86" s="26" t="s">
        <v>65</v>
      </c>
      <c r="AB86" s="26" t="s">
        <v>65</v>
      </c>
      <c r="AC86" s="34" t="s">
        <v>65</v>
      </c>
      <c r="AD86" s="26" t="s">
        <v>65</v>
      </c>
      <c r="AE86" s="26" t="s">
        <v>65</v>
      </c>
      <c r="AF86" s="34" t="s">
        <v>65</v>
      </c>
      <c r="AG86" s="26" t="s">
        <v>65</v>
      </c>
      <c r="AH86" s="26" t="s">
        <v>65</v>
      </c>
      <c r="AI86" s="39" t="s">
        <v>65</v>
      </c>
      <c r="AJ86" s="2" t="s">
        <v>432</v>
      </c>
      <c r="AK86" s="2" t="s">
        <v>736</v>
      </c>
      <c r="AL86" s="2" t="s">
        <v>479</v>
      </c>
      <c r="AM86" s="2" t="s">
        <v>737</v>
      </c>
      <c r="AN86" s="2" t="s">
        <v>65</v>
      </c>
      <c r="AO86" s="2" t="s">
        <v>538</v>
      </c>
      <c r="AP86" s="2" t="s">
        <v>1648</v>
      </c>
      <c r="AQ86" s="2" t="s">
        <v>1773</v>
      </c>
      <c r="AR86" s="32" t="s">
        <v>738</v>
      </c>
      <c r="AS86" s="2" t="s">
        <v>739</v>
      </c>
      <c r="AT86" s="2" t="s">
        <v>1518</v>
      </c>
      <c r="AU86" s="2" t="s">
        <v>1275</v>
      </c>
      <c r="AV86" s="2" t="s">
        <v>1974</v>
      </c>
      <c r="AW86" s="2" t="s">
        <v>1274</v>
      </c>
      <c r="AX86" s="2">
        <f t="shared" si="8"/>
        <v>56</v>
      </c>
      <c r="AY86" s="2">
        <v>12</v>
      </c>
      <c r="AZ86" s="2">
        <v>12</v>
      </c>
      <c r="BA86" s="2">
        <v>7</v>
      </c>
      <c r="BB86" s="2">
        <v>43</v>
      </c>
      <c r="BC86" s="2">
        <v>20</v>
      </c>
      <c r="BD86" s="2">
        <f t="shared" si="9"/>
        <v>150</v>
      </c>
      <c r="BF86" s="2">
        <f t="shared" si="7"/>
        <v>0</v>
      </c>
    </row>
    <row r="87" spans="1:58" ht="15.75" customHeight="1" x14ac:dyDescent="0.3">
      <c r="B87" s="1" t="s">
        <v>54</v>
      </c>
      <c r="C87" s="1" t="s">
        <v>2122</v>
      </c>
      <c r="D87" s="1" t="s">
        <v>2123</v>
      </c>
      <c r="E87" s="35" t="s">
        <v>2138</v>
      </c>
      <c r="F87" s="36" t="s">
        <v>20</v>
      </c>
      <c r="G87" s="36" t="s">
        <v>895</v>
      </c>
      <c r="H87" s="37">
        <v>4</v>
      </c>
      <c r="I87" s="36">
        <v>1</v>
      </c>
      <c r="J87" s="36">
        <v>0</v>
      </c>
      <c r="K87" s="37">
        <v>2</v>
      </c>
      <c r="L87" s="36">
        <v>5</v>
      </c>
      <c r="M87" s="36">
        <v>0</v>
      </c>
      <c r="N87" s="37">
        <v>10</v>
      </c>
      <c r="O87" s="2" t="s">
        <v>2315</v>
      </c>
      <c r="P87" s="2" t="s">
        <v>2144</v>
      </c>
      <c r="Q87" s="2" t="s">
        <v>30</v>
      </c>
      <c r="R87" s="2" t="s">
        <v>2082</v>
      </c>
      <c r="S87" s="53"/>
      <c r="T87" s="38"/>
      <c r="U87" s="40" t="s">
        <v>65</v>
      </c>
      <c r="V87" s="38" t="s">
        <v>64</v>
      </c>
      <c r="W87" s="4"/>
      <c r="X87" s="38"/>
      <c r="Y87" s="4"/>
      <c r="Z87" s="38"/>
      <c r="AA87" s="26" t="s">
        <v>2136</v>
      </c>
      <c r="AB87" s="26" t="s">
        <v>2095</v>
      </c>
      <c r="AC87" s="34" t="s">
        <v>779</v>
      </c>
      <c r="AD87" s="26" t="s">
        <v>2137</v>
      </c>
      <c r="AE87" s="26" t="s">
        <v>2110</v>
      </c>
      <c r="AF87" s="34" t="s">
        <v>651</v>
      </c>
      <c r="AG87" s="26" t="s">
        <v>65</v>
      </c>
      <c r="AH87" s="26" t="s">
        <v>65</v>
      </c>
      <c r="AI87" s="39" t="s">
        <v>65</v>
      </c>
      <c r="AJ87" s="2" t="s">
        <v>2124</v>
      </c>
      <c r="AK87" s="2" t="s">
        <v>2125</v>
      </c>
      <c r="AL87" s="2" t="s">
        <v>65</v>
      </c>
      <c r="AM87" s="2" t="s">
        <v>65</v>
      </c>
      <c r="AN87" s="2" t="s">
        <v>2126</v>
      </c>
      <c r="AO87" s="2" t="s">
        <v>2127</v>
      </c>
      <c r="AP87" s="2" t="s">
        <v>2128</v>
      </c>
      <c r="AQ87" s="2" t="s">
        <v>2129</v>
      </c>
      <c r="AR87" s="2" t="s">
        <v>2089</v>
      </c>
      <c r="AS87" s="2" t="s">
        <v>2130</v>
      </c>
      <c r="AT87" s="2" t="s">
        <v>2120</v>
      </c>
      <c r="AU87" s="2" t="s">
        <v>2121</v>
      </c>
      <c r="AV87" s="2" t="s">
        <v>2131</v>
      </c>
      <c r="AW87" s="2" t="s">
        <v>2132</v>
      </c>
      <c r="AX87" s="2">
        <v>42</v>
      </c>
      <c r="AY87" s="20">
        <v>14</v>
      </c>
      <c r="AZ87" s="24">
        <v>0</v>
      </c>
      <c r="BA87" s="24">
        <v>30</v>
      </c>
      <c r="BB87" s="24">
        <v>34</v>
      </c>
      <c r="BC87" s="20">
        <v>0</v>
      </c>
      <c r="BD87" s="2">
        <v>120</v>
      </c>
      <c r="BF87" s="2">
        <f t="shared" si="7"/>
        <v>0</v>
      </c>
    </row>
    <row r="88" spans="1:58" ht="15.75" customHeight="1" x14ac:dyDescent="0.3">
      <c r="A88" s="1" t="s">
        <v>312</v>
      </c>
      <c r="B88" s="1" t="s">
        <v>528</v>
      </c>
      <c r="C88" s="1" t="s">
        <v>72</v>
      </c>
      <c r="D88" s="1" t="s">
        <v>327</v>
      </c>
      <c r="E88" s="35" t="s">
        <v>117</v>
      </c>
      <c r="F88" s="36" t="s">
        <v>21</v>
      </c>
      <c r="G88" s="36" t="s">
        <v>548</v>
      </c>
      <c r="H88" s="37">
        <v>3</v>
      </c>
      <c r="I88" s="36">
        <v>1</v>
      </c>
      <c r="J88" s="36">
        <v>1</v>
      </c>
      <c r="K88" s="37">
        <v>1</v>
      </c>
      <c r="L88" s="36">
        <v>4</v>
      </c>
      <c r="M88" s="36">
        <v>5</v>
      </c>
      <c r="N88" s="37">
        <v>5</v>
      </c>
      <c r="O88" s="2" t="s">
        <v>2141</v>
      </c>
      <c r="P88" s="2" t="s">
        <v>546</v>
      </c>
      <c r="Q88" s="2" t="s">
        <v>36</v>
      </c>
      <c r="R88" s="2" t="s">
        <v>36</v>
      </c>
      <c r="S88" s="53" t="s">
        <v>538</v>
      </c>
      <c r="T88" s="23"/>
      <c r="U88" s="2" t="s">
        <v>538</v>
      </c>
      <c r="V88" s="38"/>
      <c r="W88" s="4" t="s">
        <v>65</v>
      </c>
      <c r="X88" s="38" t="s">
        <v>64</v>
      </c>
      <c r="Y88" s="4" t="s">
        <v>65</v>
      </c>
      <c r="Z88" s="38" t="s">
        <v>64</v>
      </c>
      <c r="AA88" s="26" t="s">
        <v>65</v>
      </c>
      <c r="AB88" s="26" t="s">
        <v>65</v>
      </c>
      <c r="AC88" s="34" t="s">
        <v>65</v>
      </c>
      <c r="AD88" s="26" t="s">
        <v>65</v>
      </c>
      <c r="AE88" s="26" t="s">
        <v>65</v>
      </c>
      <c r="AF88" s="34" t="s">
        <v>65</v>
      </c>
      <c r="AG88" s="26" t="s">
        <v>65</v>
      </c>
      <c r="AH88" s="26" t="s">
        <v>65</v>
      </c>
      <c r="AI88" s="39" t="s">
        <v>65</v>
      </c>
      <c r="AJ88" s="2" t="s">
        <v>620</v>
      </c>
      <c r="AK88" s="2" t="s">
        <v>621</v>
      </c>
      <c r="AL88" s="2" t="s">
        <v>475</v>
      </c>
      <c r="AM88" s="2" t="s">
        <v>622</v>
      </c>
      <c r="AN88" s="2" t="s">
        <v>497</v>
      </c>
      <c r="AO88" s="2" t="s">
        <v>623</v>
      </c>
      <c r="AP88" s="2" t="s">
        <v>1604</v>
      </c>
      <c r="AQ88" s="2" t="s">
        <v>1793</v>
      </c>
      <c r="AR88" s="2" t="s">
        <v>1522</v>
      </c>
      <c r="AS88" s="2" t="s">
        <v>1523</v>
      </c>
      <c r="AT88" s="2" t="s">
        <v>624</v>
      </c>
      <c r="AU88" s="2" t="s">
        <v>625</v>
      </c>
      <c r="AV88" s="2" t="s">
        <v>626</v>
      </c>
      <c r="AW88" s="2" t="s">
        <v>627</v>
      </c>
      <c r="AX88" s="2">
        <f t="shared" ref="AX88:AX109" si="10">(I88+J88+K88)*14</f>
        <v>42</v>
      </c>
      <c r="AY88" s="2">
        <v>8</v>
      </c>
      <c r="AZ88" s="2">
        <v>12</v>
      </c>
      <c r="BA88" s="2">
        <v>0</v>
      </c>
      <c r="BB88" s="2">
        <v>16</v>
      </c>
      <c r="BC88" s="2">
        <v>12</v>
      </c>
      <c r="BD88" s="2">
        <f t="shared" ref="BD88:BD109" si="11">SUM(AX88:BC88)</f>
        <v>90</v>
      </c>
      <c r="BF88" s="2">
        <f t="shared" si="7"/>
        <v>0</v>
      </c>
    </row>
    <row r="89" spans="1:58" ht="15.75" customHeight="1" x14ac:dyDescent="0.3">
      <c r="A89" s="1" t="s">
        <v>105</v>
      </c>
      <c r="B89" s="1" t="s">
        <v>56</v>
      </c>
      <c r="C89" s="51" t="s">
        <v>158</v>
      </c>
      <c r="D89" s="1" t="s">
        <v>356</v>
      </c>
      <c r="E89" s="35" t="s">
        <v>240</v>
      </c>
      <c r="F89" s="36" t="s">
        <v>21</v>
      </c>
      <c r="G89" s="36" t="s">
        <v>548</v>
      </c>
      <c r="H89" s="37">
        <v>5</v>
      </c>
      <c r="I89" s="36">
        <v>2</v>
      </c>
      <c r="J89" s="36">
        <v>1</v>
      </c>
      <c r="K89" s="37">
        <v>1</v>
      </c>
      <c r="L89" s="36">
        <v>11</v>
      </c>
      <c r="M89" s="36">
        <v>5</v>
      </c>
      <c r="N89" s="37">
        <v>5</v>
      </c>
      <c r="O89" s="2" t="s">
        <v>1640</v>
      </c>
      <c r="P89" s="2" t="s">
        <v>543</v>
      </c>
      <c r="Q89" s="2" t="s">
        <v>35</v>
      </c>
      <c r="R89" s="2" t="s">
        <v>2264</v>
      </c>
      <c r="S89" s="53" t="s">
        <v>538</v>
      </c>
      <c r="T89" s="23"/>
      <c r="U89" s="4" t="s">
        <v>65</v>
      </c>
      <c r="V89" s="38"/>
      <c r="W89" s="4" t="s">
        <v>65</v>
      </c>
      <c r="X89" s="38"/>
      <c r="Y89" s="4" t="s">
        <v>65</v>
      </c>
      <c r="Z89" s="38" t="s">
        <v>64</v>
      </c>
      <c r="AA89" s="26" t="s">
        <v>65</v>
      </c>
      <c r="AB89" s="26" t="s">
        <v>65</v>
      </c>
      <c r="AC89" s="34" t="s">
        <v>65</v>
      </c>
      <c r="AD89" s="26" t="s">
        <v>65</v>
      </c>
      <c r="AE89" s="26" t="s">
        <v>65</v>
      </c>
      <c r="AF89" s="34" t="s">
        <v>65</v>
      </c>
      <c r="AG89" s="26" t="s">
        <v>65</v>
      </c>
      <c r="AH89" s="26" t="s">
        <v>65</v>
      </c>
      <c r="AI89" s="39" t="s">
        <v>65</v>
      </c>
      <c r="AJ89" s="2" t="s">
        <v>802</v>
      </c>
      <c r="AK89" s="2" t="s">
        <v>1285</v>
      </c>
      <c r="AL89" s="52" t="s">
        <v>2319</v>
      </c>
      <c r="AM89" s="52" t="s">
        <v>2320</v>
      </c>
      <c r="AN89" s="2" t="s">
        <v>503</v>
      </c>
      <c r="AO89" s="2" t="s">
        <v>803</v>
      </c>
      <c r="AP89" s="2" t="s">
        <v>1605</v>
      </c>
      <c r="AQ89" s="2" t="s">
        <v>1794</v>
      </c>
      <c r="AR89" s="2" t="s">
        <v>1248</v>
      </c>
      <c r="AS89" s="2" t="s">
        <v>804</v>
      </c>
      <c r="AT89" s="52" t="s">
        <v>2321</v>
      </c>
      <c r="AU89" s="52" t="s">
        <v>2322</v>
      </c>
      <c r="AV89" s="2" t="s">
        <v>805</v>
      </c>
      <c r="AW89" s="2" t="s">
        <v>806</v>
      </c>
      <c r="AX89" s="2">
        <f t="shared" si="10"/>
        <v>56</v>
      </c>
      <c r="AY89" s="2">
        <v>15</v>
      </c>
      <c r="AZ89" s="2">
        <v>6</v>
      </c>
      <c r="BA89" s="2">
        <v>40</v>
      </c>
      <c r="BB89" s="2">
        <v>18</v>
      </c>
      <c r="BC89" s="2">
        <v>15</v>
      </c>
      <c r="BD89" s="2">
        <f t="shared" si="11"/>
        <v>150</v>
      </c>
      <c r="BF89" s="2">
        <f t="shared" si="7"/>
        <v>0</v>
      </c>
    </row>
    <row r="90" spans="1:58" ht="15.75" customHeight="1" x14ac:dyDescent="0.3">
      <c r="A90" s="1" t="s">
        <v>313</v>
      </c>
      <c r="B90" s="1" t="s">
        <v>54</v>
      </c>
      <c r="C90" s="1" t="s">
        <v>195</v>
      </c>
      <c r="D90" s="1" t="s">
        <v>389</v>
      </c>
      <c r="E90" s="35" t="s">
        <v>275</v>
      </c>
      <c r="F90" s="36" t="s">
        <v>21</v>
      </c>
      <c r="G90" s="36" t="s">
        <v>548</v>
      </c>
      <c r="H90" s="37">
        <v>4</v>
      </c>
      <c r="I90" s="36">
        <v>2</v>
      </c>
      <c r="J90" s="36">
        <v>1</v>
      </c>
      <c r="K90" s="37">
        <v>0</v>
      </c>
      <c r="L90" s="36">
        <v>9</v>
      </c>
      <c r="M90" s="36">
        <v>5</v>
      </c>
      <c r="N90" s="37">
        <v>0</v>
      </c>
      <c r="O90" s="2" t="s">
        <v>2315</v>
      </c>
      <c r="P90" s="2" t="s">
        <v>2144</v>
      </c>
      <c r="Q90" s="2" t="s">
        <v>31</v>
      </c>
      <c r="R90" s="2" t="s">
        <v>31</v>
      </c>
      <c r="S90" s="53" t="s">
        <v>538</v>
      </c>
      <c r="T90" s="23"/>
      <c r="U90" s="4" t="s">
        <v>65</v>
      </c>
      <c r="V90" s="38" t="s">
        <v>64</v>
      </c>
      <c r="W90" s="2" t="s">
        <v>538</v>
      </c>
      <c r="X90" s="38"/>
      <c r="Y90" s="2" t="s">
        <v>538</v>
      </c>
      <c r="Z90" s="38"/>
      <c r="AA90" s="26" t="s">
        <v>65</v>
      </c>
      <c r="AB90" s="26" t="s">
        <v>65</v>
      </c>
      <c r="AC90" s="34" t="s">
        <v>65</v>
      </c>
      <c r="AD90" s="26" t="s">
        <v>65</v>
      </c>
      <c r="AE90" s="26" t="s">
        <v>65</v>
      </c>
      <c r="AF90" s="34" t="s">
        <v>65</v>
      </c>
      <c r="AG90" s="26" t="s">
        <v>65</v>
      </c>
      <c r="AH90" s="26" t="s">
        <v>65</v>
      </c>
      <c r="AI90" s="39" t="s">
        <v>65</v>
      </c>
      <c r="AJ90" s="2" t="s">
        <v>454</v>
      </c>
      <c r="AK90" s="2" t="s">
        <v>1162</v>
      </c>
      <c r="AL90" s="2" t="s">
        <v>490</v>
      </c>
      <c r="AM90" s="2" t="s">
        <v>1222</v>
      </c>
      <c r="AN90" s="2" t="s">
        <v>65</v>
      </c>
      <c r="AO90" s="2" t="s">
        <v>65</v>
      </c>
      <c r="AP90" s="2" t="s">
        <v>1606</v>
      </c>
      <c r="AQ90" s="2" t="s">
        <v>1724</v>
      </c>
      <c r="AR90" s="2" t="s">
        <v>1311</v>
      </c>
      <c r="AS90" s="2" t="s">
        <v>1312</v>
      </c>
      <c r="AT90" s="2" t="s">
        <v>1307</v>
      </c>
      <c r="AU90" s="2" t="s">
        <v>1308</v>
      </c>
      <c r="AV90" s="2" t="s">
        <v>1313</v>
      </c>
      <c r="AW90" s="2" t="s">
        <v>1315</v>
      </c>
      <c r="AX90" s="2">
        <f t="shared" si="10"/>
        <v>42</v>
      </c>
      <c r="AY90" s="2">
        <v>8</v>
      </c>
      <c r="AZ90" s="2">
        <v>0</v>
      </c>
      <c r="BA90" s="2">
        <v>15</v>
      </c>
      <c r="BB90" s="2">
        <v>40</v>
      </c>
      <c r="BC90" s="2">
        <v>15</v>
      </c>
      <c r="BD90" s="2">
        <f t="shared" si="11"/>
        <v>120</v>
      </c>
      <c r="BF90" s="2">
        <f t="shared" si="7"/>
        <v>0</v>
      </c>
    </row>
    <row r="91" spans="1:58" ht="15.75" customHeight="1" x14ac:dyDescent="0.3">
      <c r="A91" s="1" t="s">
        <v>105</v>
      </c>
      <c r="B91" s="1" t="s">
        <v>54</v>
      </c>
      <c r="C91" s="51" t="s">
        <v>173</v>
      </c>
      <c r="D91" s="1" t="s">
        <v>367</v>
      </c>
      <c r="E91" s="35" t="s">
        <v>253</v>
      </c>
      <c r="F91" s="36" t="s">
        <v>20</v>
      </c>
      <c r="G91" s="36" t="s">
        <v>895</v>
      </c>
      <c r="H91" s="37">
        <v>5</v>
      </c>
      <c r="I91" s="36">
        <v>3</v>
      </c>
      <c r="J91" s="36">
        <v>1</v>
      </c>
      <c r="K91" s="37">
        <v>0</v>
      </c>
      <c r="L91" s="36">
        <v>17</v>
      </c>
      <c r="M91" s="36">
        <v>11</v>
      </c>
      <c r="N91" s="37">
        <v>0</v>
      </c>
      <c r="O91" s="22" t="s">
        <v>1641</v>
      </c>
      <c r="P91" s="2" t="s">
        <v>544</v>
      </c>
      <c r="Q91" s="2" t="s">
        <v>24</v>
      </c>
      <c r="R91" s="59" t="s">
        <v>2327</v>
      </c>
      <c r="S91" s="53" t="s">
        <v>538</v>
      </c>
      <c r="T91" s="23"/>
      <c r="U91" s="4" t="s">
        <v>65</v>
      </c>
      <c r="V91" s="38" t="s">
        <v>53</v>
      </c>
      <c r="W91" s="2" t="s">
        <v>538</v>
      </c>
      <c r="X91" s="38"/>
      <c r="Y91" s="2" t="s">
        <v>538</v>
      </c>
      <c r="Z91" s="38"/>
      <c r="AA91" s="26" t="s">
        <v>65</v>
      </c>
      <c r="AB91" s="26" t="s">
        <v>65</v>
      </c>
      <c r="AC91" s="34" t="s">
        <v>65</v>
      </c>
      <c r="AD91" s="26" t="s">
        <v>65</v>
      </c>
      <c r="AE91" s="26" t="s">
        <v>65</v>
      </c>
      <c r="AF91" s="34" t="s">
        <v>65</v>
      </c>
      <c r="AG91" s="26" t="s">
        <v>65</v>
      </c>
      <c r="AH91" s="26" t="s">
        <v>65</v>
      </c>
      <c r="AI91" s="39" t="s">
        <v>65</v>
      </c>
      <c r="AJ91" s="2" t="s">
        <v>885</v>
      </c>
      <c r="AK91" s="2" t="s">
        <v>886</v>
      </c>
      <c r="AL91" s="2" t="s">
        <v>887</v>
      </c>
      <c r="AM91" s="2" t="s">
        <v>888</v>
      </c>
      <c r="AN91" s="2" t="s">
        <v>65</v>
      </c>
      <c r="AO91" s="2" t="s">
        <v>538</v>
      </c>
      <c r="AP91" s="2" t="s">
        <v>1607</v>
      </c>
      <c r="AQ91" s="2" t="s">
        <v>1795</v>
      </c>
      <c r="AR91" s="2" t="s">
        <v>1549</v>
      </c>
      <c r="AS91" s="2" t="s">
        <v>1526</v>
      </c>
      <c r="AT91" s="2" t="s">
        <v>889</v>
      </c>
      <c r="AU91" s="2" t="s">
        <v>890</v>
      </c>
      <c r="AV91" s="2" t="s">
        <v>891</v>
      </c>
      <c r="AW91" s="2" t="s">
        <v>892</v>
      </c>
      <c r="AX91" s="2">
        <f t="shared" si="10"/>
        <v>56</v>
      </c>
      <c r="AY91" s="2">
        <v>14</v>
      </c>
      <c r="AZ91" s="2">
        <v>15</v>
      </c>
      <c r="BA91" s="2">
        <v>15</v>
      </c>
      <c r="BB91" s="2">
        <v>50</v>
      </c>
      <c r="BC91" s="2">
        <v>0</v>
      </c>
      <c r="BD91" s="2">
        <f t="shared" si="11"/>
        <v>150</v>
      </c>
      <c r="BF91" s="2">
        <f t="shared" si="7"/>
        <v>0</v>
      </c>
    </row>
    <row r="92" spans="1:58" ht="15.75" customHeight="1" x14ac:dyDescent="0.3">
      <c r="A92" s="1" t="s">
        <v>313</v>
      </c>
      <c r="B92" s="1" t="s">
        <v>54</v>
      </c>
      <c r="C92" s="1" t="s">
        <v>211</v>
      </c>
      <c r="D92" s="1" t="s">
        <v>404</v>
      </c>
      <c r="E92" s="35" t="s">
        <v>291</v>
      </c>
      <c r="F92" s="36" t="s">
        <v>21</v>
      </c>
      <c r="G92" s="36" t="s">
        <v>548</v>
      </c>
      <c r="H92" s="37">
        <v>4</v>
      </c>
      <c r="I92" s="36">
        <v>2</v>
      </c>
      <c r="J92" s="36">
        <v>0</v>
      </c>
      <c r="K92" s="37">
        <v>2</v>
      </c>
      <c r="L92" s="36">
        <v>10</v>
      </c>
      <c r="M92" s="36">
        <v>0</v>
      </c>
      <c r="N92" s="37">
        <v>11</v>
      </c>
      <c r="O92" s="22" t="s">
        <v>1641</v>
      </c>
      <c r="P92" s="2" t="s">
        <v>544</v>
      </c>
      <c r="Q92" s="2" t="s">
        <v>24</v>
      </c>
      <c r="R92" s="2" t="s">
        <v>2233</v>
      </c>
      <c r="S92" s="53" t="s">
        <v>538</v>
      </c>
      <c r="T92" s="23"/>
      <c r="U92" s="4" t="s">
        <v>65</v>
      </c>
      <c r="V92" s="38" t="s">
        <v>64</v>
      </c>
      <c r="W92" s="2" t="s">
        <v>538</v>
      </c>
      <c r="X92" s="38"/>
      <c r="Y92" s="2" t="s">
        <v>538</v>
      </c>
      <c r="Z92" s="38"/>
      <c r="AA92" s="26" t="s">
        <v>65</v>
      </c>
      <c r="AB92" s="26" t="s">
        <v>65</v>
      </c>
      <c r="AC92" s="34" t="s">
        <v>65</v>
      </c>
      <c r="AD92" s="26" t="s">
        <v>65</v>
      </c>
      <c r="AE92" s="26" t="s">
        <v>65</v>
      </c>
      <c r="AF92" s="34" t="s">
        <v>65</v>
      </c>
      <c r="AG92" s="26" t="s">
        <v>65</v>
      </c>
      <c r="AH92" s="26" t="s">
        <v>65</v>
      </c>
      <c r="AI92" s="39" t="s">
        <v>65</v>
      </c>
      <c r="AJ92" s="2" t="s">
        <v>869</v>
      </c>
      <c r="AK92" s="2" t="s">
        <v>870</v>
      </c>
      <c r="AL92" s="2" t="s">
        <v>65</v>
      </c>
      <c r="AM92" s="2" t="s">
        <v>538</v>
      </c>
      <c r="AN92" s="2" t="s">
        <v>871</v>
      </c>
      <c r="AO92" s="2" t="s">
        <v>872</v>
      </c>
      <c r="AP92" s="2" t="s">
        <v>1655</v>
      </c>
      <c r="AQ92" s="2" t="s">
        <v>1796</v>
      </c>
      <c r="AR92" s="2" t="s">
        <v>839</v>
      </c>
      <c r="AS92" s="2" t="s">
        <v>840</v>
      </c>
      <c r="AT92" s="2" t="s">
        <v>2006</v>
      </c>
      <c r="AU92" s="2" t="s">
        <v>1463</v>
      </c>
      <c r="AV92" s="2" t="s">
        <v>1462</v>
      </c>
      <c r="AW92" s="2" t="s">
        <v>1464</v>
      </c>
      <c r="AX92" s="2">
        <f t="shared" si="10"/>
        <v>56</v>
      </c>
      <c r="AY92" s="2">
        <v>14</v>
      </c>
      <c r="AZ92" s="2">
        <v>4</v>
      </c>
      <c r="BA92" s="2">
        <v>12</v>
      </c>
      <c r="BB92" s="2">
        <v>24</v>
      </c>
      <c r="BC92" s="2">
        <v>10</v>
      </c>
      <c r="BD92" s="2">
        <f t="shared" si="11"/>
        <v>120</v>
      </c>
      <c r="BF92" s="2">
        <f t="shared" ref="BF92:BF121" si="12">30*H92-BD92</f>
        <v>0</v>
      </c>
    </row>
    <row r="93" spans="1:58" ht="15.75" customHeight="1" x14ac:dyDescent="0.3">
      <c r="A93" s="1" t="s">
        <v>312</v>
      </c>
      <c r="B93" s="1" t="s">
        <v>55</v>
      </c>
      <c r="C93" s="1" t="s">
        <v>90</v>
      </c>
      <c r="D93" s="1" t="s">
        <v>342</v>
      </c>
      <c r="E93" s="35" t="s">
        <v>137</v>
      </c>
      <c r="F93" s="36" t="s">
        <v>20</v>
      </c>
      <c r="G93" s="36" t="s">
        <v>895</v>
      </c>
      <c r="H93" s="37">
        <v>4</v>
      </c>
      <c r="I93" s="36">
        <v>2</v>
      </c>
      <c r="J93" s="36">
        <v>1</v>
      </c>
      <c r="K93" s="37">
        <v>0</v>
      </c>
      <c r="L93" s="36">
        <v>9</v>
      </c>
      <c r="M93" s="36">
        <v>5</v>
      </c>
      <c r="N93" s="37">
        <v>0</v>
      </c>
      <c r="O93" s="2" t="s">
        <v>2141</v>
      </c>
      <c r="P93" s="2" t="s">
        <v>546</v>
      </c>
      <c r="Q93" s="2" t="s">
        <v>42</v>
      </c>
      <c r="R93" s="2" t="s">
        <v>42</v>
      </c>
      <c r="S93" s="53" t="s">
        <v>538</v>
      </c>
      <c r="T93" s="23"/>
      <c r="U93" s="2" t="s">
        <v>538</v>
      </c>
      <c r="V93" s="38"/>
      <c r="W93" s="4" t="s">
        <v>65</v>
      </c>
      <c r="X93" s="38" t="s">
        <v>64</v>
      </c>
      <c r="Y93" s="2" t="s">
        <v>538</v>
      </c>
      <c r="Z93" s="38"/>
      <c r="AA93" s="26" t="s">
        <v>65</v>
      </c>
      <c r="AB93" s="26" t="s">
        <v>65</v>
      </c>
      <c r="AC93" s="34" t="s">
        <v>65</v>
      </c>
      <c r="AD93" s="26" t="s">
        <v>65</v>
      </c>
      <c r="AE93" s="26" t="s">
        <v>65</v>
      </c>
      <c r="AF93" s="34" t="s">
        <v>65</v>
      </c>
      <c r="AG93" s="26" t="s">
        <v>65</v>
      </c>
      <c r="AH93" s="26" t="s">
        <v>65</v>
      </c>
      <c r="AI93" s="39" t="s">
        <v>65</v>
      </c>
      <c r="AJ93" s="2" t="s">
        <v>684</v>
      </c>
      <c r="AK93" s="2" t="s">
        <v>685</v>
      </c>
      <c r="AL93" s="2" t="s">
        <v>686</v>
      </c>
      <c r="AM93" s="2" t="s">
        <v>687</v>
      </c>
      <c r="AN93" s="2" t="s">
        <v>65</v>
      </c>
      <c r="AO93" s="2" t="s">
        <v>65</v>
      </c>
      <c r="AP93" s="2" t="s">
        <v>1608</v>
      </c>
      <c r="AQ93" s="2" t="s">
        <v>1797</v>
      </c>
      <c r="AR93" s="2" t="s">
        <v>1205</v>
      </c>
      <c r="AS93" s="2" t="s">
        <v>1206</v>
      </c>
      <c r="AT93" s="30" t="s">
        <v>1483</v>
      </c>
      <c r="AU93" s="2" t="s">
        <v>1484</v>
      </c>
      <c r="AV93" s="30" t="s">
        <v>688</v>
      </c>
      <c r="AW93" s="2" t="s">
        <v>689</v>
      </c>
      <c r="AX93" s="2">
        <f t="shared" si="10"/>
        <v>42</v>
      </c>
      <c r="AY93" s="2">
        <v>8</v>
      </c>
      <c r="AZ93" s="2">
        <v>6</v>
      </c>
      <c r="BA93" s="2">
        <v>19</v>
      </c>
      <c r="BB93" s="2">
        <v>45</v>
      </c>
      <c r="BC93" s="2">
        <v>0</v>
      </c>
      <c r="BD93" s="2">
        <f t="shared" si="11"/>
        <v>120</v>
      </c>
      <c r="BF93" s="2">
        <f t="shared" si="12"/>
        <v>0</v>
      </c>
    </row>
    <row r="94" spans="1:58" ht="15.75" customHeight="1" x14ac:dyDescent="0.3">
      <c r="A94" s="1" t="s">
        <v>313</v>
      </c>
      <c r="B94" s="1" t="s">
        <v>55</v>
      </c>
      <c r="C94" s="1" t="s">
        <v>78</v>
      </c>
      <c r="D94" s="1" t="s">
        <v>332</v>
      </c>
      <c r="E94" s="35" t="s">
        <v>123</v>
      </c>
      <c r="F94" s="36" t="s">
        <v>21</v>
      </c>
      <c r="G94" s="36" t="s">
        <v>548</v>
      </c>
      <c r="H94" s="37">
        <v>5</v>
      </c>
      <c r="I94" s="36">
        <v>2</v>
      </c>
      <c r="J94" s="36">
        <v>2</v>
      </c>
      <c r="K94" s="37">
        <v>0</v>
      </c>
      <c r="L94" s="36">
        <v>10</v>
      </c>
      <c r="M94" s="36">
        <v>11</v>
      </c>
      <c r="N94" s="37">
        <v>0</v>
      </c>
      <c r="O94" s="2" t="s">
        <v>2141</v>
      </c>
      <c r="P94" s="2" t="s">
        <v>546</v>
      </c>
      <c r="Q94" s="2" t="s">
        <v>39</v>
      </c>
      <c r="R94" s="2" t="s">
        <v>2272</v>
      </c>
      <c r="S94" s="53" t="s">
        <v>538</v>
      </c>
      <c r="T94" s="23"/>
      <c r="U94" s="2" t="s">
        <v>538</v>
      </c>
      <c r="V94" s="38"/>
      <c r="W94" s="4" t="s">
        <v>65</v>
      </c>
      <c r="X94" s="38" t="s">
        <v>53</v>
      </c>
      <c r="Y94" s="2" t="s">
        <v>538</v>
      </c>
      <c r="Z94" s="38"/>
      <c r="AA94" s="26" t="s">
        <v>119</v>
      </c>
      <c r="AB94" s="26" t="s">
        <v>74</v>
      </c>
      <c r="AC94" s="34" t="s">
        <v>642</v>
      </c>
      <c r="AD94" s="26" t="s">
        <v>128</v>
      </c>
      <c r="AE94" s="26" t="s">
        <v>82</v>
      </c>
      <c r="AF94" s="34" t="s">
        <v>642</v>
      </c>
      <c r="AG94" s="26" t="s">
        <v>65</v>
      </c>
      <c r="AH94" s="26" t="s">
        <v>65</v>
      </c>
      <c r="AI94" s="39" t="s">
        <v>65</v>
      </c>
      <c r="AJ94" s="2" t="s">
        <v>643</v>
      </c>
      <c r="AK94" s="2" t="s">
        <v>644</v>
      </c>
      <c r="AL94" s="2" t="s">
        <v>478</v>
      </c>
      <c r="AM94" s="2" t="s">
        <v>645</v>
      </c>
      <c r="AN94" s="2" t="s">
        <v>65</v>
      </c>
      <c r="AO94" s="2" t="s">
        <v>65</v>
      </c>
      <c r="AP94" s="2" t="s">
        <v>1609</v>
      </c>
      <c r="AQ94" s="2" t="s">
        <v>1816</v>
      </c>
      <c r="AR94" s="2" t="s">
        <v>1989</v>
      </c>
      <c r="AS94" s="2" t="s">
        <v>1994</v>
      </c>
      <c r="AT94" s="2" t="s">
        <v>2273</v>
      </c>
      <c r="AU94" s="2" t="s">
        <v>2274</v>
      </c>
      <c r="AV94" s="2" t="s">
        <v>2275</v>
      </c>
      <c r="AW94" s="2" t="s">
        <v>2276</v>
      </c>
      <c r="AX94" s="2">
        <f t="shared" si="10"/>
        <v>56</v>
      </c>
      <c r="AY94" s="2">
        <v>12</v>
      </c>
      <c r="AZ94" s="2">
        <v>6</v>
      </c>
      <c r="BA94" s="2">
        <v>27</v>
      </c>
      <c r="BB94" s="2">
        <v>29</v>
      </c>
      <c r="BC94" s="2">
        <v>20</v>
      </c>
      <c r="BD94" s="2">
        <f t="shared" si="11"/>
        <v>150</v>
      </c>
      <c r="BF94" s="2">
        <f t="shared" si="12"/>
        <v>0</v>
      </c>
    </row>
    <row r="95" spans="1:58" ht="15.75" customHeight="1" x14ac:dyDescent="0.3">
      <c r="A95" s="1" t="s">
        <v>109</v>
      </c>
      <c r="B95" s="1" t="s">
        <v>55</v>
      </c>
      <c r="C95" s="1" t="s">
        <v>94</v>
      </c>
      <c r="D95" s="1" t="s">
        <v>345</v>
      </c>
      <c r="E95" s="35" t="s">
        <v>141</v>
      </c>
      <c r="F95" s="36" t="s">
        <v>21</v>
      </c>
      <c r="G95" s="36" t="s">
        <v>548</v>
      </c>
      <c r="H95" s="37">
        <v>6</v>
      </c>
      <c r="I95" s="36">
        <v>2</v>
      </c>
      <c r="J95" s="36">
        <v>0</v>
      </c>
      <c r="K95" s="37">
        <v>3</v>
      </c>
      <c r="L95" s="36">
        <v>11</v>
      </c>
      <c r="M95" s="36">
        <v>0</v>
      </c>
      <c r="N95" s="37">
        <v>17</v>
      </c>
      <c r="O95" s="2" t="s">
        <v>1642</v>
      </c>
      <c r="P95" s="2" t="s">
        <v>545</v>
      </c>
      <c r="Q95" s="2" t="s">
        <v>2265</v>
      </c>
      <c r="R95" s="2" t="s">
        <v>2266</v>
      </c>
      <c r="S95" s="53" t="s">
        <v>538</v>
      </c>
      <c r="T95" s="23"/>
      <c r="U95" s="2" t="s">
        <v>538</v>
      </c>
      <c r="V95" s="38"/>
      <c r="W95" s="4" t="s">
        <v>65</v>
      </c>
      <c r="X95" s="38" t="s">
        <v>64</v>
      </c>
      <c r="Y95" s="2" t="s">
        <v>538</v>
      </c>
      <c r="Z95" s="38"/>
      <c r="AA95" s="26" t="s">
        <v>65</v>
      </c>
      <c r="AB95" s="26" t="s">
        <v>65</v>
      </c>
      <c r="AC95" s="34" t="s">
        <v>65</v>
      </c>
      <c r="AD95" s="26" t="s">
        <v>65</v>
      </c>
      <c r="AE95" s="26" t="s">
        <v>65</v>
      </c>
      <c r="AF95" s="34" t="s">
        <v>65</v>
      </c>
      <c r="AG95" s="26" t="s">
        <v>65</v>
      </c>
      <c r="AH95" s="26" t="s">
        <v>65</v>
      </c>
      <c r="AI95" s="39" t="s">
        <v>65</v>
      </c>
      <c r="AJ95" s="2" t="s">
        <v>438</v>
      </c>
      <c r="AK95" s="2" t="s">
        <v>747</v>
      </c>
      <c r="AL95" s="2" t="s">
        <v>65</v>
      </c>
      <c r="AM95" s="2" t="s">
        <v>65</v>
      </c>
      <c r="AN95" s="2" t="s">
        <v>499</v>
      </c>
      <c r="AO95" s="2" t="s">
        <v>748</v>
      </c>
      <c r="AP95" s="2" t="s">
        <v>1963</v>
      </c>
      <c r="AQ95" s="2" t="s">
        <v>1766</v>
      </c>
      <c r="AR95" s="2" t="s">
        <v>898</v>
      </c>
      <c r="AS95" s="2" t="s">
        <v>899</v>
      </c>
      <c r="AT95" s="2" t="s">
        <v>1698</v>
      </c>
      <c r="AU95" s="2" t="s">
        <v>1699</v>
      </c>
      <c r="AV95" s="2" t="s">
        <v>1700</v>
      </c>
      <c r="AW95" s="2" t="s">
        <v>1404</v>
      </c>
      <c r="AX95" s="2">
        <f t="shared" si="10"/>
        <v>70</v>
      </c>
      <c r="AY95" s="2">
        <v>25</v>
      </c>
      <c r="AZ95" s="2">
        <v>0</v>
      </c>
      <c r="BA95" s="2">
        <v>34</v>
      </c>
      <c r="BB95" s="2">
        <v>41</v>
      </c>
      <c r="BC95" s="2">
        <v>10</v>
      </c>
      <c r="BD95" s="2">
        <f t="shared" si="11"/>
        <v>180</v>
      </c>
      <c r="BF95" s="2">
        <f t="shared" si="12"/>
        <v>0</v>
      </c>
    </row>
    <row r="96" spans="1:58" ht="15.75" customHeight="1" x14ac:dyDescent="0.3">
      <c r="A96" s="1" t="s">
        <v>312</v>
      </c>
      <c r="B96" s="1" t="s">
        <v>55</v>
      </c>
      <c r="C96" s="1" t="s">
        <v>102</v>
      </c>
      <c r="D96" s="1" t="s">
        <v>349</v>
      </c>
      <c r="E96" s="35" t="s">
        <v>148</v>
      </c>
      <c r="F96" s="36" t="s">
        <v>20</v>
      </c>
      <c r="G96" s="36" t="s">
        <v>895</v>
      </c>
      <c r="H96" s="37">
        <v>3</v>
      </c>
      <c r="I96" s="36">
        <v>0</v>
      </c>
      <c r="J96" s="36">
        <v>2</v>
      </c>
      <c r="K96" s="37">
        <v>0</v>
      </c>
      <c r="L96" s="36">
        <v>0</v>
      </c>
      <c r="M96" s="36">
        <v>7</v>
      </c>
      <c r="N96" s="37">
        <v>0</v>
      </c>
      <c r="O96" s="2" t="s">
        <v>1642</v>
      </c>
      <c r="P96" s="2" t="s">
        <v>545</v>
      </c>
      <c r="Q96" s="2" t="s">
        <v>2265</v>
      </c>
      <c r="R96" s="2" t="s">
        <v>2265</v>
      </c>
      <c r="S96" s="53" t="s">
        <v>538</v>
      </c>
      <c r="T96" s="23"/>
      <c r="U96" s="2" t="s">
        <v>538</v>
      </c>
      <c r="V96" s="38"/>
      <c r="W96" s="4" t="s">
        <v>65</v>
      </c>
      <c r="X96" s="38" t="s">
        <v>64</v>
      </c>
      <c r="Y96" s="2" t="s">
        <v>538</v>
      </c>
      <c r="Z96" s="38"/>
      <c r="AA96" s="26" t="s">
        <v>65</v>
      </c>
      <c r="AB96" s="26" t="s">
        <v>65</v>
      </c>
      <c r="AC96" s="34" t="s">
        <v>65</v>
      </c>
      <c r="AD96" s="26" t="s">
        <v>65</v>
      </c>
      <c r="AE96" s="26" t="s">
        <v>65</v>
      </c>
      <c r="AF96" s="34" t="s">
        <v>65</v>
      </c>
      <c r="AG96" s="26" t="s">
        <v>65</v>
      </c>
      <c r="AH96" s="26" t="s">
        <v>65</v>
      </c>
      <c r="AI96" s="39" t="s">
        <v>65</v>
      </c>
      <c r="AJ96" s="2" t="s">
        <v>65</v>
      </c>
      <c r="AK96" s="2" t="s">
        <v>65</v>
      </c>
      <c r="AL96" s="2" t="s">
        <v>1207</v>
      </c>
      <c r="AM96" s="2" t="s">
        <v>1208</v>
      </c>
      <c r="AN96" s="2" t="s">
        <v>65</v>
      </c>
      <c r="AO96" s="2" t="s">
        <v>65</v>
      </c>
      <c r="AP96" s="2" t="s">
        <v>1964</v>
      </c>
      <c r="AQ96" s="2" t="s">
        <v>1766</v>
      </c>
      <c r="AR96" s="2" t="s">
        <v>898</v>
      </c>
      <c r="AS96" s="2" t="s">
        <v>899</v>
      </c>
      <c r="AT96" s="2" t="s">
        <v>1701</v>
      </c>
      <c r="AU96" s="2" t="s">
        <v>1702</v>
      </c>
      <c r="AV96" s="2" t="s">
        <v>1700</v>
      </c>
      <c r="AW96" s="2" t="s">
        <v>1404</v>
      </c>
      <c r="AX96" s="2">
        <f t="shared" si="10"/>
        <v>28</v>
      </c>
      <c r="AY96" s="2">
        <v>8</v>
      </c>
      <c r="AZ96" s="2">
        <v>0</v>
      </c>
      <c r="BA96" s="2">
        <v>50</v>
      </c>
      <c r="BB96" s="2">
        <v>4</v>
      </c>
      <c r="BC96" s="2">
        <v>0</v>
      </c>
      <c r="BD96" s="2">
        <f t="shared" si="11"/>
        <v>90</v>
      </c>
      <c r="BF96" s="2">
        <f t="shared" si="12"/>
        <v>0</v>
      </c>
    </row>
    <row r="97" spans="1:58" ht="15.75" customHeight="1" x14ac:dyDescent="0.3">
      <c r="A97" s="1"/>
      <c r="B97" s="1" t="s">
        <v>55</v>
      </c>
      <c r="C97" s="1" t="s">
        <v>83</v>
      </c>
      <c r="D97" s="1" t="s">
        <v>336</v>
      </c>
      <c r="E97" s="35" t="s">
        <v>129</v>
      </c>
      <c r="F97" s="36" t="s">
        <v>20</v>
      </c>
      <c r="G97" s="36" t="s">
        <v>895</v>
      </c>
      <c r="H97" s="37">
        <v>3</v>
      </c>
      <c r="I97" s="36">
        <v>2</v>
      </c>
      <c r="J97" s="36">
        <v>1</v>
      </c>
      <c r="K97" s="37">
        <v>0</v>
      </c>
      <c r="L97" s="36">
        <v>9</v>
      </c>
      <c r="M97" s="36">
        <v>5</v>
      </c>
      <c r="N97" s="37">
        <v>0</v>
      </c>
      <c r="O97" s="2" t="s">
        <v>2141</v>
      </c>
      <c r="P97" s="2" t="s">
        <v>546</v>
      </c>
      <c r="Q97" s="2" t="s">
        <v>2142</v>
      </c>
      <c r="R97" s="2" t="s">
        <v>2277</v>
      </c>
      <c r="S97" s="53" t="s">
        <v>538</v>
      </c>
      <c r="T97" s="23"/>
      <c r="U97" s="2" t="s">
        <v>538</v>
      </c>
      <c r="V97" s="38"/>
      <c r="W97" s="4" t="s">
        <v>65</v>
      </c>
      <c r="X97" s="38" t="s">
        <v>53</v>
      </c>
      <c r="Y97" s="2" t="s">
        <v>538</v>
      </c>
      <c r="Z97" s="38"/>
      <c r="AA97" s="26" t="s">
        <v>65</v>
      </c>
      <c r="AB97" s="26" t="s">
        <v>65</v>
      </c>
      <c r="AC97" s="34" t="s">
        <v>65</v>
      </c>
      <c r="AD97" s="26" t="s">
        <v>65</v>
      </c>
      <c r="AE97" s="26" t="s">
        <v>65</v>
      </c>
      <c r="AF97" s="34" t="s">
        <v>65</v>
      </c>
      <c r="AG97" s="26" t="s">
        <v>65</v>
      </c>
      <c r="AH97" s="26" t="s">
        <v>65</v>
      </c>
      <c r="AI97" s="39" t="s">
        <v>65</v>
      </c>
      <c r="AJ97" s="2" t="s">
        <v>668</v>
      </c>
      <c r="AK97" s="2" t="s">
        <v>669</v>
      </c>
      <c r="AL97" s="2" t="s">
        <v>2279</v>
      </c>
      <c r="AM97" s="2" t="s">
        <v>2278</v>
      </c>
      <c r="AN97" s="2" t="s">
        <v>65</v>
      </c>
      <c r="AO97" s="2" t="s">
        <v>65</v>
      </c>
      <c r="AP97" s="2" t="s">
        <v>1610</v>
      </c>
      <c r="AQ97" s="2" t="s">
        <v>1798</v>
      </c>
      <c r="AR97" s="2" t="s">
        <v>2280</v>
      </c>
      <c r="AS97" s="2" t="s">
        <v>2281</v>
      </c>
      <c r="AT97" s="2" t="s">
        <v>1260</v>
      </c>
      <c r="AU97" s="2" t="s">
        <v>1261</v>
      </c>
      <c r="AV97" s="2" t="s">
        <v>1262</v>
      </c>
      <c r="AW97" s="2" t="s">
        <v>1263</v>
      </c>
      <c r="AX97" s="2">
        <f t="shared" si="10"/>
        <v>42</v>
      </c>
      <c r="AY97" s="2">
        <v>8</v>
      </c>
      <c r="AZ97" s="2">
        <v>12</v>
      </c>
      <c r="BA97" s="2">
        <v>20</v>
      </c>
      <c r="BB97" s="2">
        <v>8</v>
      </c>
      <c r="BC97" s="2">
        <v>0</v>
      </c>
      <c r="BD97" s="2">
        <f t="shared" si="11"/>
        <v>90</v>
      </c>
      <c r="BF97" s="2">
        <f t="shared" si="12"/>
        <v>0</v>
      </c>
    </row>
    <row r="98" spans="1:58" ht="15.75" customHeight="1" x14ac:dyDescent="0.3">
      <c r="A98" s="1" t="s">
        <v>107</v>
      </c>
      <c r="B98" s="1" t="s">
        <v>54</v>
      </c>
      <c r="C98" s="1" t="s">
        <v>214</v>
      </c>
      <c r="D98" s="1" t="s">
        <v>407</v>
      </c>
      <c r="E98" s="35" t="s">
        <v>294</v>
      </c>
      <c r="F98" s="36" t="s">
        <v>21</v>
      </c>
      <c r="G98" s="36" t="s">
        <v>548</v>
      </c>
      <c r="H98" s="37">
        <v>4</v>
      </c>
      <c r="I98" s="36">
        <v>2</v>
      </c>
      <c r="J98" s="36">
        <v>0</v>
      </c>
      <c r="K98" s="37">
        <v>2</v>
      </c>
      <c r="L98" s="36">
        <v>10</v>
      </c>
      <c r="M98" s="36">
        <v>0</v>
      </c>
      <c r="N98" s="37">
        <v>11</v>
      </c>
      <c r="O98" s="22" t="s">
        <v>1641</v>
      </c>
      <c r="P98" s="2" t="s">
        <v>544</v>
      </c>
      <c r="Q98" s="2" t="s">
        <v>849</v>
      </c>
      <c r="R98" s="2" t="s">
        <v>850</v>
      </c>
      <c r="S98" s="53" t="s">
        <v>538</v>
      </c>
      <c r="T98" s="23"/>
      <c r="U98" s="4" t="s">
        <v>65</v>
      </c>
      <c r="V98" s="38" t="s">
        <v>64</v>
      </c>
      <c r="W98" s="2" t="s">
        <v>538</v>
      </c>
      <c r="X98" s="38"/>
      <c r="Y98" s="2" t="s">
        <v>538</v>
      </c>
      <c r="Z98" s="38"/>
      <c r="AA98" s="26" t="s">
        <v>65</v>
      </c>
      <c r="AB98" s="26" t="s">
        <v>65</v>
      </c>
      <c r="AC98" s="34" t="s">
        <v>65</v>
      </c>
      <c r="AD98" s="26" t="s">
        <v>65</v>
      </c>
      <c r="AE98" s="26" t="s">
        <v>65</v>
      </c>
      <c r="AF98" s="34" t="s">
        <v>65</v>
      </c>
      <c r="AG98" s="26" t="s">
        <v>65</v>
      </c>
      <c r="AH98" s="26" t="s">
        <v>65</v>
      </c>
      <c r="AI98" s="39" t="s">
        <v>65</v>
      </c>
      <c r="AJ98" s="2" t="s">
        <v>460</v>
      </c>
      <c r="AK98" s="2" t="s">
        <v>876</v>
      </c>
      <c r="AL98" s="2" t="s">
        <v>65</v>
      </c>
      <c r="AM98" s="2" t="s">
        <v>538</v>
      </c>
      <c r="AN98" s="2" t="s">
        <v>1647</v>
      </c>
      <c r="AO98" s="2" t="s">
        <v>877</v>
      </c>
      <c r="AP98" s="2" t="s">
        <v>1976</v>
      </c>
      <c r="AQ98" s="2" t="s">
        <v>1977</v>
      </c>
      <c r="AR98" s="2" t="s">
        <v>839</v>
      </c>
      <c r="AS98" s="2" t="s">
        <v>840</v>
      </c>
      <c r="AT98" s="2" t="s">
        <v>2007</v>
      </c>
      <c r="AU98" s="2" t="s">
        <v>1466</v>
      </c>
      <c r="AV98" s="2" t="s">
        <v>1467</v>
      </c>
      <c r="AW98" s="2" t="s">
        <v>1468</v>
      </c>
      <c r="AX98" s="2">
        <f t="shared" si="10"/>
        <v>56</v>
      </c>
      <c r="AY98" s="2">
        <v>18</v>
      </c>
      <c r="AZ98" s="2">
        <v>6</v>
      </c>
      <c r="BA98" s="2">
        <v>12</v>
      </c>
      <c r="BB98" s="2">
        <v>18</v>
      </c>
      <c r="BC98" s="2">
        <v>10</v>
      </c>
      <c r="BD98" s="2">
        <f t="shared" si="11"/>
        <v>120</v>
      </c>
      <c r="BF98" s="2">
        <f t="shared" si="12"/>
        <v>0</v>
      </c>
    </row>
    <row r="99" spans="1:58" ht="15.75" customHeight="1" x14ac:dyDescent="0.3">
      <c r="A99" s="1" t="s">
        <v>312</v>
      </c>
      <c r="B99" s="1" t="s">
        <v>55</v>
      </c>
      <c r="C99" s="1" t="s">
        <v>74</v>
      </c>
      <c r="D99" s="1" t="s">
        <v>328</v>
      </c>
      <c r="E99" s="35" t="s">
        <v>119</v>
      </c>
      <c r="F99" s="36" t="s">
        <v>21</v>
      </c>
      <c r="G99" s="36" t="s">
        <v>548</v>
      </c>
      <c r="H99" s="37">
        <v>4</v>
      </c>
      <c r="I99" s="36">
        <v>2</v>
      </c>
      <c r="J99" s="36">
        <v>1</v>
      </c>
      <c r="K99" s="37">
        <v>0</v>
      </c>
      <c r="L99" s="36">
        <v>9</v>
      </c>
      <c r="M99" s="36">
        <v>5</v>
      </c>
      <c r="N99" s="37">
        <v>0</v>
      </c>
      <c r="O99" s="2" t="s">
        <v>2141</v>
      </c>
      <c r="P99" s="2" t="s">
        <v>546</v>
      </c>
      <c r="Q99" s="2" t="s">
        <v>36</v>
      </c>
      <c r="R99" s="2" t="s">
        <v>36</v>
      </c>
      <c r="S99" s="53" t="s">
        <v>538</v>
      </c>
      <c r="T99" s="23"/>
      <c r="U99" s="2" t="s">
        <v>538</v>
      </c>
      <c r="V99" s="38"/>
      <c r="W99" s="4" t="s">
        <v>65</v>
      </c>
      <c r="X99" s="38" t="s">
        <v>53</v>
      </c>
      <c r="Y99" s="2" t="s">
        <v>538</v>
      </c>
      <c r="Z99" s="38"/>
      <c r="AA99" s="26" t="s">
        <v>65</v>
      </c>
      <c r="AB99" s="26" t="s">
        <v>65</v>
      </c>
      <c r="AC99" s="34" t="s">
        <v>65</v>
      </c>
      <c r="AD99" s="26" t="s">
        <v>65</v>
      </c>
      <c r="AE99" s="26" t="s">
        <v>65</v>
      </c>
      <c r="AF99" s="34" t="s">
        <v>65</v>
      </c>
      <c r="AG99" s="26" t="s">
        <v>65</v>
      </c>
      <c r="AH99" s="26" t="s">
        <v>65</v>
      </c>
      <c r="AI99" s="39" t="s">
        <v>65</v>
      </c>
      <c r="AJ99" s="2" t="s">
        <v>2250</v>
      </c>
      <c r="AK99" s="2" t="s">
        <v>2251</v>
      </c>
      <c r="AL99" s="2" t="s">
        <v>628</v>
      </c>
      <c r="AM99" s="2" t="s">
        <v>629</v>
      </c>
      <c r="AN99" s="2" t="s">
        <v>65</v>
      </c>
      <c r="AO99" s="2" t="s">
        <v>65</v>
      </c>
      <c r="AP99" s="2" t="s">
        <v>1667</v>
      </c>
      <c r="AQ99" s="2" t="s">
        <v>1799</v>
      </c>
      <c r="AR99" s="33" t="s">
        <v>2252</v>
      </c>
      <c r="AS99" s="33" t="s">
        <v>2253</v>
      </c>
      <c r="AT99" s="2" t="s">
        <v>2282</v>
      </c>
      <c r="AU99" s="2" t="s">
        <v>2283</v>
      </c>
      <c r="AV99" s="2" t="s">
        <v>2284</v>
      </c>
      <c r="AW99" s="2" t="s">
        <v>2285</v>
      </c>
      <c r="AX99" s="2">
        <f t="shared" si="10"/>
        <v>42</v>
      </c>
      <c r="AY99" s="2">
        <v>8</v>
      </c>
      <c r="AZ99" s="2">
        <v>12</v>
      </c>
      <c r="BA99" s="2">
        <v>18</v>
      </c>
      <c r="BB99" s="2">
        <v>30</v>
      </c>
      <c r="BC99" s="2">
        <v>10</v>
      </c>
      <c r="BD99" s="2">
        <f t="shared" si="11"/>
        <v>120</v>
      </c>
      <c r="BF99" s="2">
        <f t="shared" si="12"/>
        <v>0</v>
      </c>
    </row>
    <row r="100" spans="1:58" ht="15.75" customHeight="1" x14ac:dyDescent="0.3">
      <c r="A100" s="1" t="s">
        <v>312</v>
      </c>
      <c r="B100" s="1" t="s">
        <v>55</v>
      </c>
      <c r="C100" s="1" t="s">
        <v>76</v>
      </c>
      <c r="D100" s="1" t="s">
        <v>330</v>
      </c>
      <c r="E100" s="35" t="s">
        <v>121</v>
      </c>
      <c r="F100" s="36" t="s">
        <v>20</v>
      </c>
      <c r="G100" s="36" t="s">
        <v>895</v>
      </c>
      <c r="H100" s="37">
        <v>4</v>
      </c>
      <c r="I100" s="36">
        <v>2</v>
      </c>
      <c r="J100" s="36">
        <v>1</v>
      </c>
      <c r="K100" s="37">
        <v>0</v>
      </c>
      <c r="L100" s="36">
        <v>9</v>
      </c>
      <c r="M100" s="36">
        <v>5</v>
      </c>
      <c r="N100" s="37">
        <v>0</v>
      </c>
      <c r="O100" s="2" t="s">
        <v>2141</v>
      </c>
      <c r="P100" s="2" t="s">
        <v>546</v>
      </c>
      <c r="Q100" s="2" t="s">
        <v>2248</v>
      </c>
      <c r="R100" s="2" t="s">
        <v>2249</v>
      </c>
      <c r="S100" s="53" t="s">
        <v>538</v>
      </c>
      <c r="T100" s="23"/>
      <c r="U100" s="2" t="s">
        <v>538</v>
      </c>
      <c r="V100" s="38"/>
      <c r="W100" s="4" t="s">
        <v>65</v>
      </c>
      <c r="X100" s="38" t="s">
        <v>53</v>
      </c>
      <c r="Y100" s="2" t="s">
        <v>538</v>
      </c>
      <c r="Z100" s="38"/>
      <c r="AA100" s="26" t="s">
        <v>65</v>
      </c>
      <c r="AB100" s="26" t="s">
        <v>65</v>
      </c>
      <c r="AC100" s="34" t="s">
        <v>65</v>
      </c>
      <c r="AD100" s="26" t="s">
        <v>65</v>
      </c>
      <c r="AE100" s="26" t="s">
        <v>65</v>
      </c>
      <c r="AF100" s="34" t="s">
        <v>65</v>
      </c>
      <c r="AG100" s="26" t="s">
        <v>65</v>
      </c>
      <c r="AH100" s="26" t="s">
        <v>65</v>
      </c>
      <c r="AI100" s="39" t="s">
        <v>65</v>
      </c>
      <c r="AJ100" s="20" t="s">
        <v>2286</v>
      </c>
      <c r="AK100" s="2" t="s">
        <v>2254</v>
      </c>
      <c r="AL100" s="2" t="s">
        <v>630</v>
      </c>
      <c r="AM100" s="2" t="s">
        <v>631</v>
      </c>
      <c r="AN100" s="2" t="s">
        <v>65</v>
      </c>
      <c r="AO100" s="2" t="s">
        <v>65</v>
      </c>
      <c r="AP100" s="2" t="s">
        <v>2255</v>
      </c>
      <c r="AQ100" s="2" t="s">
        <v>2256</v>
      </c>
      <c r="AR100" s="2" t="s">
        <v>632</v>
      </c>
      <c r="AS100" s="2" t="s">
        <v>633</v>
      </c>
      <c r="AT100" s="2" t="s">
        <v>2257</v>
      </c>
      <c r="AU100" s="2" t="s">
        <v>2258</v>
      </c>
      <c r="AV100" s="2" t="s">
        <v>2259</v>
      </c>
      <c r="AW100" s="2" t="s">
        <v>2260</v>
      </c>
      <c r="AX100" s="2">
        <f t="shared" si="10"/>
        <v>42</v>
      </c>
      <c r="AY100" s="2">
        <v>12</v>
      </c>
      <c r="AZ100" s="2">
        <v>14</v>
      </c>
      <c r="BA100" s="2">
        <v>27</v>
      </c>
      <c r="BB100" s="2">
        <v>25</v>
      </c>
      <c r="BC100" s="2">
        <v>0</v>
      </c>
      <c r="BD100" s="2">
        <f t="shared" si="11"/>
        <v>120</v>
      </c>
      <c r="BF100" s="2">
        <f t="shared" si="12"/>
        <v>0</v>
      </c>
    </row>
    <row r="101" spans="1:58" ht="15.75" customHeight="1" x14ac:dyDescent="0.3">
      <c r="A101" s="1" t="s">
        <v>312</v>
      </c>
      <c r="B101" s="1" t="s">
        <v>55</v>
      </c>
      <c r="C101" s="1" t="s">
        <v>75</v>
      </c>
      <c r="D101" s="1" t="s">
        <v>329</v>
      </c>
      <c r="E101" s="35" t="s">
        <v>120</v>
      </c>
      <c r="F101" s="36" t="s">
        <v>20</v>
      </c>
      <c r="G101" s="36" t="s">
        <v>895</v>
      </c>
      <c r="H101" s="37">
        <v>4</v>
      </c>
      <c r="I101" s="36">
        <v>2</v>
      </c>
      <c r="J101" s="36">
        <v>1</v>
      </c>
      <c r="K101" s="37">
        <v>0</v>
      </c>
      <c r="L101" s="36">
        <v>9</v>
      </c>
      <c r="M101" s="36">
        <v>5</v>
      </c>
      <c r="N101" s="37">
        <v>0</v>
      </c>
      <c r="O101" s="2" t="s">
        <v>1642</v>
      </c>
      <c r="P101" s="2" t="s">
        <v>545</v>
      </c>
      <c r="Q101" s="2" t="s">
        <v>2265</v>
      </c>
      <c r="R101" s="2" t="s">
        <v>2267</v>
      </c>
      <c r="S101" s="53" t="s">
        <v>538</v>
      </c>
      <c r="T101" s="23"/>
      <c r="U101" s="2" t="s">
        <v>538</v>
      </c>
      <c r="V101" s="38"/>
      <c r="W101" s="4" t="s">
        <v>65</v>
      </c>
      <c r="X101" s="38" t="s">
        <v>53</v>
      </c>
      <c r="Y101" s="2" t="s">
        <v>538</v>
      </c>
      <c r="Z101" s="38"/>
      <c r="AA101" s="26" t="s">
        <v>65</v>
      </c>
      <c r="AB101" s="26" t="s">
        <v>65</v>
      </c>
      <c r="AC101" s="34" t="s">
        <v>65</v>
      </c>
      <c r="AD101" s="26" t="s">
        <v>65</v>
      </c>
      <c r="AE101" s="26" t="s">
        <v>65</v>
      </c>
      <c r="AF101" s="34" t="s">
        <v>65</v>
      </c>
      <c r="AG101" s="26" t="s">
        <v>65</v>
      </c>
      <c r="AH101" s="26" t="s">
        <v>65</v>
      </c>
      <c r="AI101" s="39" t="s">
        <v>65</v>
      </c>
      <c r="AJ101" s="2" t="s">
        <v>1562</v>
      </c>
      <c r="AK101" s="2" t="s">
        <v>731</v>
      </c>
      <c r="AL101" s="2" t="s">
        <v>477</v>
      </c>
      <c r="AM101" s="2" t="s">
        <v>732</v>
      </c>
      <c r="AN101" s="2" t="s">
        <v>65</v>
      </c>
      <c r="AO101" s="2" t="s">
        <v>65</v>
      </c>
      <c r="AP101" s="2" t="s">
        <v>2040</v>
      </c>
      <c r="AQ101" s="2" t="s">
        <v>1774</v>
      </c>
      <c r="AR101" s="2" t="s">
        <v>733</v>
      </c>
      <c r="AS101" s="2" t="s">
        <v>734</v>
      </c>
      <c r="AT101" s="2" t="s">
        <v>1703</v>
      </c>
      <c r="AU101" s="2" t="s">
        <v>1704</v>
      </c>
      <c r="AV101" s="2" t="s">
        <v>1705</v>
      </c>
      <c r="AW101" s="2" t="s">
        <v>1706</v>
      </c>
      <c r="AX101" s="2">
        <f t="shared" si="10"/>
        <v>42</v>
      </c>
      <c r="AY101" s="2">
        <v>8</v>
      </c>
      <c r="AZ101" s="2">
        <v>6</v>
      </c>
      <c r="BA101" s="2">
        <v>22</v>
      </c>
      <c r="BB101" s="2">
        <v>42</v>
      </c>
      <c r="BC101" s="2">
        <v>0</v>
      </c>
      <c r="BD101" s="2">
        <f t="shared" si="11"/>
        <v>120</v>
      </c>
      <c r="BF101" s="2">
        <f t="shared" si="12"/>
        <v>0</v>
      </c>
    </row>
    <row r="102" spans="1:58" ht="15.75" customHeight="1" x14ac:dyDescent="0.3">
      <c r="A102" s="1" t="s">
        <v>312</v>
      </c>
      <c r="B102" s="1" t="s">
        <v>55</v>
      </c>
      <c r="C102" s="51" t="s">
        <v>1209</v>
      </c>
      <c r="D102" s="1" t="s">
        <v>334</v>
      </c>
      <c r="E102" s="35" t="s">
        <v>127</v>
      </c>
      <c r="F102" s="36" t="s">
        <v>21</v>
      </c>
      <c r="G102" s="36" t="s">
        <v>548</v>
      </c>
      <c r="H102" s="37">
        <v>6</v>
      </c>
      <c r="I102" s="36">
        <v>2</v>
      </c>
      <c r="J102" s="36">
        <v>2</v>
      </c>
      <c r="K102" s="37">
        <v>0</v>
      </c>
      <c r="L102" s="36">
        <v>10</v>
      </c>
      <c r="M102" s="36">
        <v>11</v>
      </c>
      <c r="N102" s="37">
        <v>0</v>
      </c>
      <c r="O102" s="2" t="s">
        <v>2141</v>
      </c>
      <c r="P102" s="2" t="s">
        <v>546</v>
      </c>
      <c r="Q102" s="52" t="s">
        <v>25</v>
      </c>
      <c r="R102" s="56" t="s">
        <v>25</v>
      </c>
      <c r="S102" s="53" t="s">
        <v>538</v>
      </c>
      <c r="T102" s="23"/>
      <c r="U102" s="2" t="s">
        <v>538</v>
      </c>
      <c r="V102" s="38"/>
      <c r="W102" s="4" t="s">
        <v>65</v>
      </c>
      <c r="X102" s="38" t="s">
        <v>64</v>
      </c>
      <c r="Y102" s="2" t="s">
        <v>538</v>
      </c>
      <c r="Z102" s="38"/>
      <c r="AA102" s="26" t="s">
        <v>119</v>
      </c>
      <c r="AB102" s="26" t="s">
        <v>74</v>
      </c>
      <c r="AC102" s="34" t="s">
        <v>651</v>
      </c>
      <c r="AD102" s="26" t="s">
        <v>65</v>
      </c>
      <c r="AE102" s="26" t="s">
        <v>65</v>
      </c>
      <c r="AF102" s="34" t="s">
        <v>65</v>
      </c>
      <c r="AG102" s="26" t="s">
        <v>65</v>
      </c>
      <c r="AH102" s="26" t="s">
        <v>65</v>
      </c>
      <c r="AI102" s="39" t="s">
        <v>65</v>
      </c>
      <c r="AJ102" s="2" t="s">
        <v>654</v>
      </c>
      <c r="AK102" s="2" t="s">
        <v>655</v>
      </c>
      <c r="AL102" s="2" t="s">
        <v>656</v>
      </c>
      <c r="AM102" s="2" t="s">
        <v>657</v>
      </c>
      <c r="AN102" s="2" t="s">
        <v>65</v>
      </c>
      <c r="AO102" s="2" t="s">
        <v>65</v>
      </c>
      <c r="AP102" s="2" t="s">
        <v>1611</v>
      </c>
      <c r="AQ102" s="2" t="s">
        <v>1800</v>
      </c>
      <c r="AR102" s="2" t="s">
        <v>658</v>
      </c>
      <c r="AS102" s="2" t="s">
        <v>659</v>
      </c>
      <c r="AT102" s="2" t="s">
        <v>1299</v>
      </c>
      <c r="AU102" s="2" t="s">
        <v>1300</v>
      </c>
      <c r="AV102" s="2" t="s">
        <v>696</v>
      </c>
      <c r="AW102" s="2" t="s">
        <v>660</v>
      </c>
      <c r="AX102" s="2">
        <f t="shared" si="10"/>
        <v>56</v>
      </c>
      <c r="AY102" s="2">
        <v>12</v>
      </c>
      <c r="AZ102" s="2">
        <v>24</v>
      </c>
      <c r="BA102" s="2">
        <v>32</v>
      </c>
      <c r="BB102" s="2">
        <v>20</v>
      </c>
      <c r="BC102" s="2">
        <v>36</v>
      </c>
      <c r="BD102" s="2">
        <f t="shared" si="11"/>
        <v>180</v>
      </c>
      <c r="BF102" s="2">
        <f t="shared" si="12"/>
        <v>0</v>
      </c>
    </row>
    <row r="103" spans="1:58" ht="15.75" customHeight="1" x14ac:dyDescent="0.3">
      <c r="A103" s="1" t="s">
        <v>313</v>
      </c>
      <c r="B103" s="1" t="s">
        <v>55</v>
      </c>
      <c r="C103" s="1" t="s">
        <v>98</v>
      </c>
      <c r="D103" s="1" t="s">
        <v>347</v>
      </c>
      <c r="E103" s="35" t="s">
        <v>145</v>
      </c>
      <c r="F103" s="36" t="s">
        <v>20</v>
      </c>
      <c r="G103" s="36" t="s">
        <v>895</v>
      </c>
      <c r="H103" s="37">
        <v>3</v>
      </c>
      <c r="I103" s="36">
        <v>1</v>
      </c>
      <c r="J103" s="36">
        <v>0</v>
      </c>
      <c r="K103" s="37">
        <v>2</v>
      </c>
      <c r="L103" s="36">
        <v>5</v>
      </c>
      <c r="M103" s="36">
        <v>0</v>
      </c>
      <c r="N103" s="37">
        <v>9</v>
      </c>
      <c r="O103" s="2" t="s">
        <v>2141</v>
      </c>
      <c r="P103" s="2" t="s">
        <v>546</v>
      </c>
      <c r="Q103" s="2" t="s">
        <v>25</v>
      </c>
      <c r="R103" s="2" t="s">
        <v>25</v>
      </c>
      <c r="S103" s="53" t="s">
        <v>538</v>
      </c>
      <c r="T103" s="23"/>
      <c r="U103" s="2" t="s">
        <v>538</v>
      </c>
      <c r="V103" s="38"/>
      <c r="W103" s="4" t="s">
        <v>65</v>
      </c>
      <c r="X103" s="38" t="s">
        <v>64</v>
      </c>
      <c r="Y103" s="2" t="s">
        <v>538</v>
      </c>
      <c r="Z103" s="38"/>
      <c r="AA103" s="26" t="s">
        <v>65</v>
      </c>
      <c r="AB103" s="26" t="s">
        <v>65</v>
      </c>
      <c r="AC103" s="34" t="s">
        <v>65</v>
      </c>
      <c r="AD103" s="26" t="s">
        <v>65</v>
      </c>
      <c r="AE103" s="26" t="s">
        <v>65</v>
      </c>
      <c r="AF103" s="34" t="s">
        <v>65</v>
      </c>
      <c r="AG103" s="26" t="s">
        <v>65</v>
      </c>
      <c r="AH103" s="26" t="s">
        <v>65</v>
      </c>
      <c r="AI103" s="39" t="s">
        <v>65</v>
      </c>
      <c r="AJ103" s="2" t="s">
        <v>1563</v>
      </c>
      <c r="AK103" s="2" t="s">
        <v>698</v>
      </c>
      <c r="AL103" s="2" t="s">
        <v>65</v>
      </c>
      <c r="AM103" s="2" t="s">
        <v>65</v>
      </c>
      <c r="AN103" s="2" t="s">
        <v>501</v>
      </c>
      <c r="AO103" s="2" t="s">
        <v>699</v>
      </c>
      <c r="AP103" s="2" t="s">
        <v>1668</v>
      </c>
      <c r="AQ103" s="2" t="s">
        <v>1817</v>
      </c>
      <c r="AR103" s="2" t="s">
        <v>617</v>
      </c>
      <c r="AS103" s="2" t="s">
        <v>618</v>
      </c>
      <c r="AT103" s="2" t="s">
        <v>1296</v>
      </c>
      <c r="AU103" s="2" t="s">
        <v>1297</v>
      </c>
      <c r="AV103" s="2" t="s">
        <v>619</v>
      </c>
      <c r="AW103" s="2" t="s">
        <v>2023</v>
      </c>
      <c r="AX103" s="2">
        <f t="shared" si="10"/>
        <v>42</v>
      </c>
      <c r="AY103" s="2">
        <v>16</v>
      </c>
      <c r="AZ103" s="2">
        <v>6</v>
      </c>
      <c r="BA103" s="2">
        <v>13</v>
      </c>
      <c r="BB103" s="2">
        <v>13</v>
      </c>
      <c r="BC103" s="2">
        <v>0</v>
      </c>
      <c r="BD103" s="2">
        <f t="shared" si="11"/>
        <v>90</v>
      </c>
      <c r="BF103" s="2">
        <f t="shared" si="12"/>
        <v>0</v>
      </c>
    </row>
    <row r="104" spans="1:58" ht="15.75" customHeight="1" x14ac:dyDescent="0.3">
      <c r="A104" s="1" t="s">
        <v>312</v>
      </c>
      <c r="B104" s="1" t="s">
        <v>55</v>
      </c>
      <c r="C104" s="51" t="s">
        <v>84</v>
      </c>
      <c r="D104" s="1" t="s">
        <v>337</v>
      </c>
      <c r="E104" s="35" t="s">
        <v>130</v>
      </c>
      <c r="F104" s="36" t="s">
        <v>21</v>
      </c>
      <c r="G104" s="36" t="s">
        <v>548</v>
      </c>
      <c r="H104" s="37">
        <v>5</v>
      </c>
      <c r="I104" s="36">
        <v>2</v>
      </c>
      <c r="J104" s="36">
        <v>0</v>
      </c>
      <c r="K104" s="37">
        <v>2</v>
      </c>
      <c r="L104" s="36">
        <v>10</v>
      </c>
      <c r="M104" s="36">
        <v>0</v>
      </c>
      <c r="N104" s="37">
        <v>11</v>
      </c>
      <c r="O104" s="2" t="s">
        <v>2141</v>
      </c>
      <c r="P104" s="2" t="s">
        <v>546</v>
      </c>
      <c r="Q104" s="2" t="s">
        <v>40</v>
      </c>
      <c r="R104" s="2" t="s">
        <v>2177</v>
      </c>
      <c r="S104" s="53" t="s">
        <v>538</v>
      </c>
      <c r="T104" s="23"/>
      <c r="U104" s="2" t="s">
        <v>538</v>
      </c>
      <c r="V104" s="38"/>
      <c r="W104" s="4" t="s">
        <v>65</v>
      </c>
      <c r="X104" s="38" t="s">
        <v>53</v>
      </c>
      <c r="Y104" s="2" t="s">
        <v>538</v>
      </c>
      <c r="Z104" s="38"/>
      <c r="AA104" s="26" t="s">
        <v>65</v>
      </c>
      <c r="AB104" s="26" t="s">
        <v>65</v>
      </c>
      <c r="AC104" s="34" t="s">
        <v>65</v>
      </c>
      <c r="AD104" s="26" t="s">
        <v>65</v>
      </c>
      <c r="AE104" s="26" t="s">
        <v>65</v>
      </c>
      <c r="AF104" s="34" t="s">
        <v>65</v>
      </c>
      <c r="AG104" s="26" t="s">
        <v>65</v>
      </c>
      <c r="AH104" s="26" t="s">
        <v>65</v>
      </c>
      <c r="AI104" s="39" t="s">
        <v>65</v>
      </c>
      <c r="AJ104" s="2" t="s">
        <v>2287</v>
      </c>
      <c r="AK104" s="2" t="s">
        <v>2288</v>
      </c>
      <c r="AL104" s="2" t="s">
        <v>65</v>
      </c>
      <c r="AM104" s="2" t="s">
        <v>65</v>
      </c>
      <c r="AN104" s="2" t="s">
        <v>1278</v>
      </c>
      <c r="AO104" s="2" t="s">
        <v>1279</v>
      </c>
      <c r="AP104" s="2" t="s">
        <v>1612</v>
      </c>
      <c r="AQ104" s="2" t="s">
        <v>1818</v>
      </c>
      <c r="AR104" s="2" t="s">
        <v>670</v>
      </c>
      <c r="AS104" s="2" t="s">
        <v>671</v>
      </c>
      <c r="AT104" s="52" t="s">
        <v>2338</v>
      </c>
      <c r="AU104" s="52" t="s">
        <v>2339</v>
      </c>
      <c r="AV104" s="2" t="s">
        <v>650</v>
      </c>
      <c r="AW104" s="2" t="s">
        <v>1280</v>
      </c>
      <c r="AX104" s="2">
        <f t="shared" si="10"/>
        <v>56</v>
      </c>
      <c r="AY104" s="2">
        <v>15</v>
      </c>
      <c r="AZ104" s="2">
        <v>15</v>
      </c>
      <c r="BA104" s="2">
        <v>34</v>
      </c>
      <c r="BB104" s="2">
        <v>20</v>
      </c>
      <c r="BC104" s="2">
        <v>10</v>
      </c>
      <c r="BD104" s="2">
        <f t="shared" si="11"/>
        <v>150</v>
      </c>
      <c r="BF104" s="2">
        <f t="shared" si="12"/>
        <v>0</v>
      </c>
    </row>
    <row r="105" spans="1:58" ht="15.75" customHeight="1" x14ac:dyDescent="0.3">
      <c r="A105" s="1" t="s">
        <v>105</v>
      </c>
      <c r="B105" s="1" t="s">
        <v>55</v>
      </c>
      <c r="C105" s="1" t="s">
        <v>88</v>
      </c>
      <c r="D105" s="1" t="s">
        <v>340</v>
      </c>
      <c r="E105" s="35" t="s">
        <v>135</v>
      </c>
      <c r="F105" s="36" t="s">
        <v>20</v>
      </c>
      <c r="G105" s="36" t="s">
        <v>895</v>
      </c>
      <c r="H105" s="37">
        <v>3</v>
      </c>
      <c r="I105" s="36">
        <v>2</v>
      </c>
      <c r="J105" s="36">
        <v>0</v>
      </c>
      <c r="K105" s="37">
        <v>0</v>
      </c>
      <c r="L105" s="36">
        <v>7</v>
      </c>
      <c r="M105" s="36">
        <v>0</v>
      </c>
      <c r="N105" s="37">
        <v>0</v>
      </c>
      <c r="O105" s="2" t="s">
        <v>2141</v>
      </c>
      <c r="P105" s="2" t="s">
        <v>546</v>
      </c>
      <c r="Q105" s="2" t="s">
        <v>36</v>
      </c>
      <c r="R105" s="2" t="s">
        <v>36</v>
      </c>
      <c r="S105" s="53" t="s">
        <v>538</v>
      </c>
      <c r="T105" s="23"/>
      <c r="U105" s="2" t="s">
        <v>538</v>
      </c>
      <c r="V105" s="38"/>
      <c r="W105" s="4" t="s">
        <v>65</v>
      </c>
      <c r="X105" s="38" t="s">
        <v>64</v>
      </c>
      <c r="Y105" s="2" t="s">
        <v>538</v>
      </c>
      <c r="Z105" s="38"/>
      <c r="AA105" s="26" t="s">
        <v>65</v>
      </c>
      <c r="AB105" s="26" t="s">
        <v>65</v>
      </c>
      <c r="AC105" s="34" t="s">
        <v>65</v>
      </c>
      <c r="AD105" s="26" t="s">
        <v>65</v>
      </c>
      <c r="AE105" s="26" t="s">
        <v>65</v>
      </c>
      <c r="AF105" s="34" t="s">
        <v>65</v>
      </c>
      <c r="AG105" s="26" t="s">
        <v>65</v>
      </c>
      <c r="AH105" s="26" t="s">
        <v>65</v>
      </c>
      <c r="AI105" s="39" t="s">
        <v>65</v>
      </c>
      <c r="AJ105" s="2" t="s">
        <v>676</v>
      </c>
      <c r="AK105" s="2" t="s">
        <v>677</v>
      </c>
      <c r="AL105" s="2" t="s">
        <v>65</v>
      </c>
      <c r="AM105" s="2" t="s">
        <v>65</v>
      </c>
      <c r="AN105" s="2" t="s">
        <v>65</v>
      </c>
      <c r="AO105" s="2" t="s">
        <v>65</v>
      </c>
      <c r="AP105" s="2" t="s">
        <v>1613</v>
      </c>
      <c r="AQ105" s="2" t="s">
        <v>1801</v>
      </c>
      <c r="AR105" s="2" t="s">
        <v>678</v>
      </c>
      <c r="AS105" s="2" t="s">
        <v>679</v>
      </c>
      <c r="AT105" s="2" t="s">
        <v>2289</v>
      </c>
      <c r="AU105" s="2" t="s">
        <v>2290</v>
      </c>
      <c r="AV105" s="2" t="s">
        <v>2024</v>
      </c>
      <c r="AW105" s="2" t="s">
        <v>608</v>
      </c>
      <c r="AX105" s="2">
        <f t="shared" si="10"/>
        <v>28</v>
      </c>
      <c r="AY105" s="2">
        <v>4</v>
      </c>
      <c r="AZ105" s="2">
        <v>12</v>
      </c>
      <c r="BA105" s="2">
        <v>12</v>
      </c>
      <c r="BB105" s="2">
        <v>34</v>
      </c>
      <c r="BC105" s="2">
        <v>0</v>
      </c>
      <c r="BD105" s="2">
        <f t="shared" si="11"/>
        <v>90</v>
      </c>
      <c r="BF105" s="2">
        <f t="shared" si="12"/>
        <v>0</v>
      </c>
    </row>
    <row r="106" spans="1:58" ht="15.75" customHeight="1" x14ac:dyDescent="0.3">
      <c r="A106" s="1" t="s">
        <v>105</v>
      </c>
      <c r="B106" s="1" t="s">
        <v>55</v>
      </c>
      <c r="C106" s="1" t="s">
        <v>101</v>
      </c>
      <c r="D106" s="1" t="s">
        <v>2305</v>
      </c>
      <c r="E106" s="35" t="s">
        <v>147</v>
      </c>
      <c r="F106" s="36" t="s">
        <v>20</v>
      </c>
      <c r="G106" s="36" t="s">
        <v>895</v>
      </c>
      <c r="H106" s="37">
        <v>2</v>
      </c>
      <c r="I106" s="36">
        <v>2</v>
      </c>
      <c r="J106" s="36">
        <v>0</v>
      </c>
      <c r="K106" s="37">
        <v>0</v>
      </c>
      <c r="L106" s="36">
        <v>7</v>
      </c>
      <c r="M106" s="36">
        <v>0</v>
      </c>
      <c r="N106" s="37">
        <v>0</v>
      </c>
      <c r="O106" s="2" t="s">
        <v>2141</v>
      </c>
      <c r="P106" s="2" t="s">
        <v>546</v>
      </c>
      <c r="Q106" s="2" t="s">
        <v>2142</v>
      </c>
      <c r="R106" s="2" t="s">
        <v>2306</v>
      </c>
      <c r="S106" s="53" t="s">
        <v>538</v>
      </c>
      <c r="T106" s="23"/>
      <c r="U106" s="2" t="s">
        <v>538</v>
      </c>
      <c r="V106" s="38"/>
      <c r="W106" s="4" t="s">
        <v>65</v>
      </c>
      <c r="X106" s="38" t="s">
        <v>53</v>
      </c>
      <c r="Y106" s="2" t="s">
        <v>538</v>
      </c>
      <c r="Z106" s="38"/>
      <c r="AA106" s="26" t="s">
        <v>65</v>
      </c>
      <c r="AB106" s="26" t="s">
        <v>65</v>
      </c>
      <c r="AC106" s="34" t="s">
        <v>65</v>
      </c>
      <c r="AD106" s="26" t="s">
        <v>65</v>
      </c>
      <c r="AE106" s="26" t="s">
        <v>65</v>
      </c>
      <c r="AF106" s="34" t="s">
        <v>65</v>
      </c>
      <c r="AG106" s="26" t="s">
        <v>65</v>
      </c>
      <c r="AH106" s="26" t="s">
        <v>65</v>
      </c>
      <c r="AI106" s="39" t="s">
        <v>65</v>
      </c>
      <c r="AJ106" s="2" t="s">
        <v>705</v>
      </c>
      <c r="AK106" s="2" t="s">
        <v>706</v>
      </c>
      <c r="AL106" s="2" t="s">
        <v>65</v>
      </c>
      <c r="AM106" s="2" t="s">
        <v>65</v>
      </c>
      <c r="AN106" s="2" t="s">
        <v>65</v>
      </c>
      <c r="AO106" s="2" t="s">
        <v>65</v>
      </c>
      <c r="AP106" s="2" t="s">
        <v>1614</v>
      </c>
      <c r="AQ106" s="2" t="s">
        <v>1802</v>
      </c>
      <c r="AR106" s="2" t="s">
        <v>658</v>
      </c>
      <c r="AS106" s="2" t="s">
        <v>659</v>
      </c>
      <c r="AT106" s="2" t="s">
        <v>1301</v>
      </c>
      <c r="AU106" s="2" t="s">
        <v>1302</v>
      </c>
      <c r="AV106" s="2" t="s">
        <v>707</v>
      </c>
      <c r="AW106" s="2" t="s">
        <v>708</v>
      </c>
      <c r="AX106" s="2">
        <f t="shared" si="10"/>
        <v>28</v>
      </c>
      <c r="AY106" s="2">
        <v>6</v>
      </c>
      <c r="AZ106" s="2">
        <v>10</v>
      </c>
      <c r="BA106" s="2">
        <v>10</v>
      </c>
      <c r="BB106" s="2">
        <v>6</v>
      </c>
      <c r="BC106" s="2">
        <v>0</v>
      </c>
      <c r="BD106" s="2">
        <f t="shared" si="11"/>
        <v>60</v>
      </c>
      <c r="BF106" s="2">
        <f t="shared" si="12"/>
        <v>0</v>
      </c>
    </row>
    <row r="107" spans="1:58" ht="15.75" customHeight="1" x14ac:dyDescent="0.3">
      <c r="A107" s="1" t="s">
        <v>105</v>
      </c>
      <c r="B107" s="1" t="s">
        <v>923</v>
      </c>
      <c r="C107" s="1" t="s">
        <v>1047</v>
      </c>
      <c r="D107" s="1" t="s">
        <v>1048</v>
      </c>
      <c r="E107" s="35" t="s">
        <v>1049</v>
      </c>
      <c r="F107" s="36" t="s">
        <v>20</v>
      </c>
      <c r="G107" s="36" t="s">
        <v>895</v>
      </c>
      <c r="H107" s="37">
        <v>4</v>
      </c>
      <c r="I107" s="36">
        <v>2</v>
      </c>
      <c r="J107" s="36">
        <v>0</v>
      </c>
      <c r="K107" s="37">
        <v>1</v>
      </c>
      <c r="L107" s="36">
        <f t="shared" ref="L107:N108" si="13">+I107*14</f>
        <v>28</v>
      </c>
      <c r="M107" s="36">
        <f t="shared" si="13"/>
        <v>0</v>
      </c>
      <c r="N107" s="37">
        <f t="shared" si="13"/>
        <v>14</v>
      </c>
      <c r="O107" s="22" t="s">
        <v>1641</v>
      </c>
      <c r="P107" s="2" t="s">
        <v>544</v>
      </c>
      <c r="Q107" s="2" t="s">
        <v>842</v>
      </c>
      <c r="R107" s="2" t="s">
        <v>2234</v>
      </c>
      <c r="S107" s="53" t="s">
        <v>538</v>
      </c>
      <c r="T107" s="38" t="s">
        <v>1237</v>
      </c>
      <c r="U107" s="4" t="s">
        <v>538</v>
      </c>
      <c r="V107" s="38" t="s">
        <v>538</v>
      </c>
      <c r="W107" s="4" t="s">
        <v>538</v>
      </c>
      <c r="X107" s="38" t="s">
        <v>538</v>
      </c>
      <c r="Y107" s="4" t="s">
        <v>538</v>
      </c>
      <c r="Z107" s="38" t="s">
        <v>538</v>
      </c>
      <c r="AA107" s="26" t="s">
        <v>65</v>
      </c>
      <c r="AB107" s="26" t="s">
        <v>65</v>
      </c>
      <c r="AC107" s="34" t="s">
        <v>65</v>
      </c>
      <c r="AD107" s="26" t="s">
        <v>65</v>
      </c>
      <c r="AE107" s="26" t="s">
        <v>65</v>
      </c>
      <c r="AF107" s="34" t="s">
        <v>65</v>
      </c>
      <c r="AG107" s="26" t="s">
        <v>65</v>
      </c>
      <c r="AH107" s="26" t="s">
        <v>65</v>
      </c>
      <c r="AI107" s="39" t="s">
        <v>65</v>
      </c>
      <c r="AJ107" s="2" t="s">
        <v>1050</v>
      </c>
      <c r="AK107" s="2" t="s">
        <v>1051</v>
      </c>
      <c r="AL107" s="2" t="s">
        <v>65</v>
      </c>
      <c r="AM107" s="2" t="s">
        <v>65</v>
      </c>
      <c r="AN107" s="2" t="s">
        <v>1052</v>
      </c>
      <c r="AO107" s="2" t="s">
        <v>1384</v>
      </c>
      <c r="AP107" s="2" t="s">
        <v>1615</v>
      </c>
      <c r="AQ107" s="2" t="s">
        <v>1775</v>
      </c>
      <c r="AR107" s="2" t="s">
        <v>1385</v>
      </c>
      <c r="AS107" s="2" t="s">
        <v>1386</v>
      </c>
      <c r="AT107" s="32" t="s">
        <v>1387</v>
      </c>
      <c r="AU107" s="32" t="s">
        <v>1388</v>
      </c>
      <c r="AV107" s="2" t="s">
        <v>1389</v>
      </c>
      <c r="AW107" s="2" t="s">
        <v>1390</v>
      </c>
      <c r="AX107" s="2">
        <f t="shared" si="10"/>
        <v>42</v>
      </c>
      <c r="AY107" s="2">
        <v>10</v>
      </c>
      <c r="AZ107" s="2">
        <v>20</v>
      </c>
      <c r="BA107" s="2">
        <v>20</v>
      </c>
      <c r="BB107" s="2">
        <v>28</v>
      </c>
      <c r="BC107" s="2">
        <v>0</v>
      </c>
      <c r="BD107" s="2">
        <f t="shared" si="11"/>
        <v>120</v>
      </c>
      <c r="BF107" s="2">
        <f t="shared" si="12"/>
        <v>0</v>
      </c>
    </row>
    <row r="108" spans="1:58" ht="15.75" customHeight="1" x14ac:dyDescent="0.3">
      <c r="B108" s="1" t="s">
        <v>923</v>
      </c>
      <c r="C108" s="1" t="s">
        <v>1002</v>
      </c>
      <c r="D108" s="1" t="s">
        <v>1003</v>
      </c>
      <c r="E108" s="35" t="s">
        <v>1004</v>
      </c>
      <c r="F108" s="36" t="s">
        <v>20</v>
      </c>
      <c r="G108" s="36" t="s">
        <v>895</v>
      </c>
      <c r="H108" s="37">
        <v>3</v>
      </c>
      <c r="I108" s="36">
        <v>0</v>
      </c>
      <c r="J108" s="36">
        <v>0</v>
      </c>
      <c r="K108" s="37">
        <v>3</v>
      </c>
      <c r="L108" s="36">
        <f t="shared" si="13"/>
        <v>0</v>
      </c>
      <c r="M108" s="36">
        <f t="shared" si="13"/>
        <v>0</v>
      </c>
      <c r="N108" s="37">
        <f t="shared" si="13"/>
        <v>42</v>
      </c>
      <c r="O108" s="22" t="s">
        <v>1641</v>
      </c>
      <c r="P108" s="2" t="s">
        <v>544</v>
      </c>
      <c r="Q108" s="2" t="s">
        <v>842</v>
      </c>
      <c r="R108" s="2" t="s">
        <v>849</v>
      </c>
      <c r="S108" s="53" t="s">
        <v>538</v>
      </c>
      <c r="T108" s="38" t="s">
        <v>53</v>
      </c>
      <c r="U108" s="4" t="s">
        <v>538</v>
      </c>
      <c r="V108" s="38" t="s">
        <v>538</v>
      </c>
      <c r="W108" s="4" t="s">
        <v>538</v>
      </c>
      <c r="X108" s="38" t="s">
        <v>538</v>
      </c>
      <c r="Y108" s="4" t="s">
        <v>538</v>
      </c>
      <c r="Z108" s="38" t="s">
        <v>538</v>
      </c>
      <c r="AA108" s="26" t="s">
        <v>65</v>
      </c>
      <c r="AB108" s="26" t="s">
        <v>65</v>
      </c>
      <c r="AC108" s="34" t="s">
        <v>65</v>
      </c>
      <c r="AD108" s="26" t="s">
        <v>65</v>
      </c>
      <c r="AE108" s="26" t="s">
        <v>65</v>
      </c>
      <c r="AF108" s="34" t="s">
        <v>65</v>
      </c>
      <c r="AG108" s="26" t="s">
        <v>65</v>
      </c>
      <c r="AH108" s="26" t="s">
        <v>65</v>
      </c>
      <c r="AI108" s="39" t="s">
        <v>65</v>
      </c>
      <c r="AJ108" s="2" t="s">
        <v>65</v>
      </c>
      <c r="AK108" s="2" t="s">
        <v>65</v>
      </c>
      <c r="AL108" s="2" t="s">
        <v>65</v>
      </c>
      <c r="AM108" s="2" t="s">
        <v>65</v>
      </c>
      <c r="AN108" s="2" t="s">
        <v>1238</v>
      </c>
      <c r="AO108" s="2" t="s">
        <v>1239</v>
      </c>
      <c r="AP108" s="2" t="s">
        <v>1616</v>
      </c>
      <c r="AQ108" s="2" t="s">
        <v>1776</v>
      </c>
      <c r="AR108" s="2" t="s">
        <v>721</v>
      </c>
      <c r="AS108" s="2" t="s">
        <v>722</v>
      </c>
      <c r="AT108" s="32" t="s">
        <v>1381</v>
      </c>
      <c r="AU108" s="32" t="s">
        <v>1382</v>
      </c>
      <c r="AV108" s="2" t="s">
        <v>1380</v>
      </c>
      <c r="AW108" s="2" t="s">
        <v>1383</v>
      </c>
      <c r="AX108" s="2">
        <f t="shared" si="10"/>
        <v>42</v>
      </c>
      <c r="AY108" s="2">
        <v>18</v>
      </c>
      <c r="AZ108" s="2">
        <v>10</v>
      </c>
      <c r="BA108" s="2">
        <v>0</v>
      </c>
      <c r="BB108" s="2">
        <v>20</v>
      </c>
      <c r="BC108" s="2">
        <v>0</v>
      </c>
      <c r="BD108" s="2">
        <f t="shared" si="11"/>
        <v>90</v>
      </c>
      <c r="BF108" s="2">
        <f t="shared" si="12"/>
        <v>0</v>
      </c>
    </row>
    <row r="109" spans="1:58" ht="15.75" customHeight="1" x14ac:dyDescent="0.3">
      <c r="A109" s="1" t="s">
        <v>313</v>
      </c>
      <c r="B109" s="1" t="s">
        <v>56</v>
      </c>
      <c r="C109" s="1" t="s">
        <v>154</v>
      </c>
      <c r="D109" s="1" t="s">
        <v>352</v>
      </c>
      <c r="E109" s="35" t="s">
        <v>236</v>
      </c>
      <c r="F109" s="36" t="s">
        <v>20</v>
      </c>
      <c r="G109" s="36" t="s">
        <v>895</v>
      </c>
      <c r="H109" s="37">
        <v>4</v>
      </c>
      <c r="I109" s="36">
        <v>2</v>
      </c>
      <c r="J109" s="36">
        <v>1</v>
      </c>
      <c r="K109" s="37">
        <v>0</v>
      </c>
      <c r="L109" s="36">
        <v>9</v>
      </c>
      <c r="M109" s="36">
        <v>5</v>
      </c>
      <c r="N109" s="37">
        <v>0</v>
      </c>
      <c r="O109" s="2" t="s">
        <v>1640</v>
      </c>
      <c r="P109" s="2" t="s">
        <v>543</v>
      </c>
      <c r="Q109" s="2" t="s">
        <v>2184</v>
      </c>
      <c r="R109" s="2" t="s">
        <v>2190</v>
      </c>
      <c r="S109" s="53" t="s">
        <v>538</v>
      </c>
      <c r="T109" s="23"/>
      <c r="U109" s="4" t="s">
        <v>65</v>
      </c>
      <c r="V109" s="38"/>
      <c r="W109" s="4" t="s">
        <v>65</v>
      </c>
      <c r="X109" s="38"/>
      <c r="Y109" s="4" t="s">
        <v>65</v>
      </c>
      <c r="Z109" s="38" t="s">
        <v>53</v>
      </c>
      <c r="AA109" s="26" t="s">
        <v>65</v>
      </c>
      <c r="AB109" s="26" t="s">
        <v>65</v>
      </c>
      <c r="AC109" s="34" t="s">
        <v>65</v>
      </c>
      <c r="AD109" s="26" t="s">
        <v>65</v>
      </c>
      <c r="AE109" s="26" t="s">
        <v>65</v>
      </c>
      <c r="AF109" s="34" t="s">
        <v>65</v>
      </c>
      <c r="AG109" s="26" t="s">
        <v>65</v>
      </c>
      <c r="AH109" s="26" t="s">
        <v>65</v>
      </c>
      <c r="AI109" s="39" t="s">
        <v>65</v>
      </c>
      <c r="AJ109" s="2" t="s">
        <v>793</v>
      </c>
      <c r="AK109" s="2" t="s">
        <v>794</v>
      </c>
      <c r="AL109" s="2" t="s">
        <v>795</v>
      </c>
      <c r="AM109" s="2" t="s">
        <v>796</v>
      </c>
      <c r="AN109" s="2" t="s">
        <v>65</v>
      </c>
      <c r="AO109" s="2" t="s">
        <v>65</v>
      </c>
      <c r="AP109" s="2" t="s">
        <v>1669</v>
      </c>
      <c r="AQ109" s="2" t="s">
        <v>1741</v>
      </c>
      <c r="AR109" s="2" t="s">
        <v>1248</v>
      </c>
      <c r="AS109" s="2" t="s">
        <v>777</v>
      </c>
      <c r="AT109" s="2" t="s">
        <v>2198</v>
      </c>
      <c r="AU109" s="2" t="s">
        <v>2199</v>
      </c>
      <c r="AV109" s="2" t="s">
        <v>2200</v>
      </c>
      <c r="AW109" s="2" t="s">
        <v>2201</v>
      </c>
      <c r="AX109" s="2">
        <f t="shared" si="10"/>
        <v>42</v>
      </c>
      <c r="AY109" s="2">
        <v>8</v>
      </c>
      <c r="AZ109" s="2">
        <v>12</v>
      </c>
      <c r="BA109" s="2">
        <v>30</v>
      </c>
      <c r="BB109" s="2">
        <v>28</v>
      </c>
      <c r="BC109" s="2">
        <v>0</v>
      </c>
      <c r="BD109" s="2">
        <f t="shared" si="11"/>
        <v>120</v>
      </c>
      <c r="BF109" s="2">
        <f t="shared" si="12"/>
        <v>0</v>
      </c>
    </row>
    <row r="110" spans="1:58" ht="15.75" customHeight="1" x14ac:dyDescent="0.3">
      <c r="B110" s="1" t="s">
        <v>54</v>
      </c>
      <c r="C110" s="1" t="s">
        <v>2080</v>
      </c>
      <c r="D110" s="1" t="s">
        <v>2081</v>
      </c>
      <c r="E110" s="35" t="s">
        <v>2135</v>
      </c>
      <c r="F110" s="36" t="s">
        <v>20</v>
      </c>
      <c r="G110" s="36" t="s">
        <v>895</v>
      </c>
      <c r="H110" s="37">
        <v>3</v>
      </c>
      <c r="I110" s="36">
        <v>0</v>
      </c>
      <c r="J110" s="36">
        <v>0</v>
      </c>
      <c r="K110" s="37">
        <v>2</v>
      </c>
      <c r="L110" s="36">
        <v>0</v>
      </c>
      <c r="M110" s="36">
        <v>0</v>
      </c>
      <c r="N110" s="37">
        <v>10</v>
      </c>
      <c r="O110" s="2" t="s">
        <v>2315</v>
      </c>
      <c r="P110" s="2" t="s">
        <v>2144</v>
      </c>
      <c r="Q110" s="2" t="s">
        <v>30</v>
      </c>
      <c r="R110" s="2" t="s">
        <v>2082</v>
      </c>
      <c r="S110" s="53"/>
      <c r="T110" s="38"/>
      <c r="U110" s="40" t="s">
        <v>65</v>
      </c>
      <c r="V110" s="38" t="s">
        <v>64</v>
      </c>
      <c r="W110" s="4"/>
      <c r="X110" s="38"/>
      <c r="Y110" s="4"/>
      <c r="Z110" s="38"/>
      <c r="AA110" s="41" t="s">
        <v>2134</v>
      </c>
      <c r="AB110" s="26" t="s">
        <v>2063</v>
      </c>
      <c r="AC110" s="34" t="s">
        <v>779</v>
      </c>
      <c r="AD110" s="26" t="s">
        <v>65</v>
      </c>
      <c r="AE110" s="26" t="s">
        <v>65</v>
      </c>
      <c r="AF110" s="34" t="s">
        <v>65</v>
      </c>
      <c r="AG110" s="26" t="s">
        <v>65</v>
      </c>
      <c r="AH110" s="26" t="s">
        <v>65</v>
      </c>
      <c r="AI110" s="39" t="s">
        <v>65</v>
      </c>
      <c r="AJ110" s="2" t="s">
        <v>2083</v>
      </c>
      <c r="AK110" s="2" t="s">
        <v>2084</v>
      </c>
      <c r="AL110" s="2" t="s">
        <v>65</v>
      </c>
      <c r="AM110" s="2" t="s">
        <v>65</v>
      </c>
      <c r="AN110" s="2" t="s">
        <v>2085</v>
      </c>
      <c r="AO110" s="2" t="s">
        <v>2086</v>
      </c>
      <c r="AP110" s="2" t="s">
        <v>2087</v>
      </c>
      <c r="AQ110" s="2" t="s">
        <v>2088</v>
      </c>
      <c r="AR110" s="2" t="s">
        <v>2089</v>
      </c>
      <c r="AS110" s="2" t="s">
        <v>2090</v>
      </c>
      <c r="AT110" s="2" t="s">
        <v>2091</v>
      </c>
      <c r="AU110" s="2" t="s">
        <v>2092</v>
      </c>
      <c r="AV110" s="2" t="s">
        <v>2093</v>
      </c>
      <c r="AW110" s="2" t="s">
        <v>2094</v>
      </c>
      <c r="AX110" s="2">
        <v>28</v>
      </c>
      <c r="AY110" s="24">
        <v>14</v>
      </c>
      <c r="AZ110" s="24">
        <v>0</v>
      </c>
      <c r="BA110" s="24">
        <v>20</v>
      </c>
      <c r="BB110" s="24">
        <v>28</v>
      </c>
      <c r="BC110" s="20">
        <v>0</v>
      </c>
      <c r="BD110" s="2">
        <f t="shared" ref="BD110:BD133" si="14">SUM(AX110:BC110)</f>
        <v>90</v>
      </c>
      <c r="BF110" s="2">
        <f t="shared" si="12"/>
        <v>0</v>
      </c>
    </row>
    <row r="111" spans="1:58" ht="15.75" customHeight="1" x14ac:dyDescent="0.3">
      <c r="A111" s="1" t="s">
        <v>313</v>
      </c>
      <c r="B111" s="1" t="s">
        <v>56</v>
      </c>
      <c r="C111" s="1" t="s">
        <v>153</v>
      </c>
      <c r="D111" s="1" t="s">
        <v>351</v>
      </c>
      <c r="E111" s="35" t="s">
        <v>235</v>
      </c>
      <c r="F111" s="36" t="s">
        <v>20</v>
      </c>
      <c r="G111" s="36" t="s">
        <v>895</v>
      </c>
      <c r="H111" s="37">
        <v>5</v>
      </c>
      <c r="I111" s="36">
        <v>2</v>
      </c>
      <c r="J111" s="36">
        <v>0</v>
      </c>
      <c r="K111" s="37">
        <v>2</v>
      </c>
      <c r="L111" s="36">
        <v>10</v>
      </c>
      <c r="M111" s="36">
        <v>0</v>
      </c>
      <c r="N111" s="37">
        <v>11</v>
      </c>
      <c r="O111" s="2" t="s">
        <v>1640</v>
      </c>
      <c r="P111" s="2" t="s">
        <v>543</v>
      </c>
      <c r="Q111" s="2" t="s">
        <v>2183</v>
      </c>
      <c r="R111" s="2" t="s">
        <v>778</v>
      </c>
      <c r="S111" s="53" t="s">
        <v>538</v>
      </c>
      <c r="T111" s="23"/>
      <c r="U111" s="4" t="s">
        <v>65</v>
      </c>
      <c r="V111" s="38"/>
      <c r="W111" s="4" t="s">
        <v>65</v>
      </c>
      <c r="X111" s="38"/>
      <c r="Y111" s="4" t="s">
        <v>65</v>
      </c>
      <c r="Z111" s="38" t="s">
        <v>53</v>
      </c>
      <c r="AA111" s="26" t="s">
        <v>65</v>
      </c>
      <c r="AB111" s="26" t="s">
        <v>65</v>
      </c>
      <c r="AC111" s="34" t="s">
        <v>65</v>
      </c>
      <c r="AD111" s="26" t="s">
        <v>65</v>
      </c>
      <c r="AE111" s="26" t="s">
        <v>65</v>
      </c>
      <c r="AF111" s="34" t="s">
        <v>65</v>
      </c>
      <c r="AG111" s="26" t="s">
        <v>65</v>
      </c>
      <c r="AH111" s="26" t="s">
        <v>65</v>
      </c>
      <c r="AI111" s="39" t="s">
        <v>65</v>
      </c>
      <c r="AJ111" s="2" t="s">
        <v>2202</v>
      </c>
      <c r="AK111" s="2" t="s">
        <v>2203</v>
      </c>
      <c r="AL111" s="2" t="s">
        <v>65</v>
      </c>
      <c r="AM111" s="2" t="s">
        <v>65</v>
      </c>
      <c r="AN111" s="2" t="s">
        <v>2204</v>
      </c>
      <c r="AO111" s="2" t="s">
        <v>2205</v>
      </c>
      <c r="AP111" s="2" t="s">
        <v>1670</v>
      </c>
      <c r="AQ111" s="2" t="s">
        <v>1742</v>
      </c>
      <c r="AR111" s="2" t="s">
        <v>1248</v>
      </c>
      <c r="AS111" s="2" t="s">
        <v>777</v>
      </c>
      <c r="AT111" s="2" t="s">
        <v>1267</v>
      </c>
      <c r="AU111" s="2" t="s">
        <v>1268</v>
      </c>
      <c r="AV111" s="2" t="s">
        <v>824</v>
      </c>
      <c r="AW111" s="2" t="s">
        <v>825</v>
      </c>
      <c r="AX111" s="2">
        <f t="shared" ref="AX111:AX131" si="15">(I111+J111+K111)*14</f>
        <v>56</v>
      </c>
      <c r="AY111" s="2">
        <v>18</v>
      </c>
      <c r="AZ111" s="2">
        <v>12</v>
      </c>
      <c r="BA111" s="2">
        <v>30</v>
      </c>
      <c r="BB111" s="2">
        <v>34</v>
      </c>
      <c r="BC111" s="2">
        <v>0</v>
      </c>
      <c r="BD111" s="2">
        <f t="shared" si="14"/>
        <v>150</v>
      </c>
      <c r="BF111" s="2">
        <f t="shared" si="12"/>
        <v>0</v>
      </c>
    </row>
    <row r="112" spans="1:58" ht="15.75" customHeight="1" x14ac:dyDescent="0.3">
      <c r="A112" s="1" t="s">
        <v>313</v>
      </c>
      <c r="B112" s="1" t="s">
        <v>56</v>
      </c>
      <c r="C112" s="1" t="s">
        <v>160</v>
      </c>
      <c r="D112" s="1" t="s">
        <v>358</v>
      </c>
      <c r="E112" s="35" t="s">
        <v>242</v>
      </c>
      <c r="F112" s="36" t="s">
        <v>20</v>
      </c>
      <c r="G112" s="36" t="s">
        <v>895</v>
      </c>
      <c r="H112" s="37">
        <v>3</v>
      </c>
      <c r="I112" s="36">
        <v>2</v>
      </c>
      <c r="J112" s="36">
        <v>0</v>
      </c>
      <c r="K112" s="37">
        <v>0</v>
      </c>
      <c r="L112" s="36">
        <v>7</v>
      </c>
      <c r="M112" s="36">
        <v>0</v>
      </c>
      <c r="N112" s="37">
        <v>0</v>
      </c>
      <c r="O112" s="2" t="s">
        <v>2141</v>
      </c>
      <c r="P112" s="2" t="s">
        <v>546</v>
      </c>
      <c r="Q112" s="2" t="s">
        <v>43</v>
      </c>
      <c r="R112" s="2" t="s">
        <v>43</v>
      </c>
      <c r="S112" s="53" t="s">
        <v>538</v>
      </c>
      <c r="T112" s="23"/>
      <c r="U112" s="2" t="s">
        <v>538</v>
      </c>
      <c r="V112" s="38"/>
      <c r="W112" s="2" t="s">
        <v>538</v>
      </c>
      <c r="X112" s="38"/>
      <c r="Y112" s="4" t="s">
        <v>65</v>
      </c>
      <c r="Z112" s="38" t="s">
        <v>53</v>
      </c>
      <c r="AA112" s="26" t="s">
        <v>65</v>
      </c>
      <c r="AB112" s="26" t="s">
        <v>65</v>
      </c>
      <c r="AC112" s="34" t="s">
        <v>65</v>
      </c>
      <c r="AD112" s="26" t="s">
        <v>65</v>
      </c>
      <c r="AE112" s="26" t="s">
        <v>65</v>
      </c>
      <c r="AF112" s="34" t="s">
        <v>65</v>
      </c>
      <c r="AG112" s="26" t="s">
        <v>65</v>
      </c>
      <c r="AH112" s="26" t="s">
        <v>65</v>
      </c>
      <c r="AI112" s="39" t="s">
        <v>65</v>
      </c>
      <c r="AJ112" s="2" t="s">
        <v>443</v>
      </c>
      <c r="AK112" s="2" t="s">
        <v>709</v>
      </c>
      <c r="AL112" s="2" t="s">
        <v>65</v>
      </c>
      <c r="AM112" s="2" t="s">
        <v>65</v>
      </c>
      <c r="AN112" s="2" t="s">
        <v>65</v>
      </c>
      <c r="AO112" s="2" t="s">
        <v>538</v>
      </c>
      <c r="AP112" s="2" t="s">
        <v>2016</v>
      </c>
      <c r="AQ112" s="2" t="s">
        <v>1803</v>
      </c>
      <c r="AR112" s="2" t="s">
        <v>1269</v>
      </c>
      <c r="AS112" s="2" t="s">
        <v>1270</v>
      </c>
      <c r="AT112" s="2" t="s">
        <v>1984</v>
      </c>
      <c r="AU112" s="2" t="s">
        <v>1985</v>
      </c>
      <c r="AV112" s="2" t="s">
        <v>910</v>
      </c>
      <c r="AW112" s="2" t="s">
        <v>911</v>
      </c>
      <c r="AX112" s="2">
        <f t="shared" si="15"/>
        <v>28</v>
      </c>
      <c r="AY112" s="2">
        <v>8</v>
      </c>
      <c r="AZ112" s="2">
        <v>12</v>
      </c>
      <c r="BA112" s="2">
        <v>12</v>
      </c>
      <c r="BB112" s="2">
        <v>30</v>
      </c>
      <c r="BC112" s="2">
        <v>0</v>
      </c>
      <c r="BD112" s="2">
        <f t="shared" si="14"/>
        <v>90</v>
      </c>
      <c r="BF112" s="2">
        <f t="shared" si="12"/>
        <v>0</v>
      </c>
    </row>
    <row r="113" spans="1:58" ht="15.75" customHeight="1" x14ac:dyDescent="0.3">
      <c r="A113" s="1" t="s">
        <v>313</v>
      </c>
      <c r="B113" s="1" t="s">
        <v>55</v>
      </c>
      <c r="C113" s="1" t="s">
        <v>1508</v>
      </c>
      <c r="D113" s="1" t="s">
        <v>317</v>
      </c>
      <c r="E113" s="35" t="s">
        <v>110</v>
      </c>
      <c r="F113" s="36" t="s">
        <v>20</v>
      </c>
      <c r="G113" s="36" t="s">
        <v>895</v>
      </c>
      <c r="H113" s="37">
        <v>4</v>
      </c>
      <c r="I113" s="36">
        <v>2</v>
      </c>
      <c r="J113" s="36">
        <v>2</v>
      </c>
      <c r="K113" s="37">
        <v>0</v>
      </c>
      <c r="L113" s="36">
        <v>11</v>
      </c>
      <c r="M113" s="36">
        <v>10</v>
      </c>
      <c r="N113" s="37">
        <v>0</v>
      </c>
      <c r="O113" s="2" t="s">
        <v>22</v>
      </c>
      <c r="P113" s="2" t="s">
        <v>547</v>
      </c>
      <c r="Q113" s="2" t="s">
        <v>315</v>
      </c>
      <c r="R113" s="2" t="s">
        <v>1243</v>
      </c>
      <c r="S113" s="53" t="s">
        <v>538</v>
      </c>
      <c r="T113" s="23"/>
      <c r="U113" s="2" t="s">
        <v>538</v>
      </c>
      <c r="V113" s="38"/>
      <c r="W113" s="4" t="s">
        <v>65</v>
      </c>
      <c r="X113" s="38" t="s">
        <v>53</v>
      </c>
      <c r="Y113" s="2" t="s">
        <v>538</v>
      </c>
      <c r="Z113" s="38"/>
      <c r="AA113" s="26" t="s">
        <v>65</v>
      </c>
      <c r="AB113" s="26" t="s">
        <v>65</v>
      </c>
      <c r="AC113" s="34" t="s">
        <v>65</v>
      </c>
      <c r="AD113" s="26" t="s">
        <v>65</v>
      </c>
      <c r="AE113" s="26" t="s">
        <v>65</v>
      </c>
      <c r="AF113" s="34" t="s">
        <v>65</v>
      </c>
      <c r="AG113" s="26" t="s">
        <v>65</v>
      </c>
      <c r="AH113" s="26" t="s">
        <v>65</v>
      </c>
      <c r="AI113" s="39" t="s">
        <v>65</v>
      </c>
      <c r="AJ113" s="2" t="s">
        <v>425</v>
      </c>
      <c r="AK113" s="2" t="s">
        <v>1435</v>
      </c>
      <c r="AL113" s="2" t="s">
        <v>472</v>
      </c>
      <c r="AM113" s="2" t="s">
        <v>1436</v>
      </c>
      <c r="AN113" s="2" t="s">
        <v>65</v>
      </c>
      <c r="AO113" s="2" t="s">
        <v>65</v>
      </c>
      <c r="AP113" s="2" t="s">
        <v>1671</v>
      </c>
      <c r="AQ113" s="2" t="s">
        <v>1804</v>
      </c>
      <c r="AR113" s="2" t="s">
        <v>1438</v>
      </c>
      <c r="AS113" s="2" t="s">
        <v>1439</v>
      </c>
      <c r="AT113" s="2" t="s">
        <v>1440</v>
      </c>
      <c r="AU113" s="2" t="s">
        <v>1443</v>
      </c>
      <c r="AV113" s="27" t="s">
        <v>1417</v>
      </c>
      <c r="AW113" s="27" t="s">
        <v>1212</v>
      </c>
      <c r="AX113" s="2">
        <f t="shared" si="15"/>
        <v>56</v>
      </c>
      <c r="AY113" s="2">
        <v>28</v>
      </c>
      <c r="AZ113" s="2">
        <v>4</v>
      </c>
      <c r="BA113" s="2">
        <v>0</v>
      </c>
      <c r="BB113" s="2">
        <v>32</v>
      </c>
      <c r="BC113" s="2">
        <v>0</v>
      </c>
      <c r="BD113" s="2">
        <f t="shared" si="14"/>
        <v>120</v>
      </c>
      <c r="BF113" s="2">
        <f t="shared" si="12"/>
        <v>0</v>
      </c>
    </row>
    <row r="114" spans="1:58" ht="15.75" customHeight="1" x14ac:dyDescent="0.3">
      <c r="A114" s="1" t="s">
        <v>105</v>
      </c>
      <c r="B114" s="1" t="s">
        <v>56</v>
      </c>
      <c r="C114" s="1" t="s">
        <v>1509</v>
      </c>
      <c r="D114" s="1" t="s">
        <v>318</v>
      </c>
      <c r="E114" s="35" t="s">
        <v>232</v>
      </c>
      <c r="F114" s="36" t="s">
        <v>21</v>
      </c>
      <c r="G114" s="36" t="s">
        <v>548</v>
      </c>
      <c r="H114" s="37">
        <v>5</v>
      </c>
      <c r="I114" s="36">
        <v>2</v>
      </c>
      <c r="J114" s="36">
        <v>2</v>
      </c>
      <c r="K114" s="37">
        <v>0</v>
      </c>
      <c r="L114" s="36">
        <v>11</v>
      </c>
      <c r="M114" s="36">
        <v>10</v>
      </c>
      <c r="N114" s="37">
        <v>0</v>
      </c>
      <c r="O114" s="2" t="s">
        <v>22</v>
      </c>
      <c r="P114" s="2" t="s">
        <v>547</v>
      </c>
      <c r="Q114" s="2" t="s">
        <v>315</v>
      </c>
      <c r="R114" s="2" t="s">
        <v>1243</v>
      </c>
      <c r="S114" s="53" t="s">
        <v>538</v>
      </c>
      <c r="T114" s="23"/>
      <c r="U114" s="2" t="s">
        <v>538</v>
      </c>
      <c r="V114" s="38"/>
      <c r="W114" s="2" t="s">
        <v>538</v>
      </c>
      <c r="X114" s="38"/>
      <c r="Y114" s="4" t="s">
        <v>65</v>
      </c>
      <c r="Z114" s="38" t="s">
        <v>53</v>
      </c>
      <c r="AA114" s="26" t="s">
        <v>65</v>
      </c>
      <c r="AB114" s="26" t="s">
        <v>65</v>
      </c>
      <c r="AC114" s="34" t="s">
        <v>65</v>
      </c>
      <c r="AD114" s="26" t="s">
        <v>65</v>
      </c>
      <c r="AE114" s="26" t="s">
        <v>65</v>
      </c>
      <c r="AF114" s="34" t="s">
        <v>65</v>
      </c>
      <c r="AG114" s="26" t="s">
        <v>65</v>
      </c>
      <c r="AH114" s="26" t="s">
        <v>65</v>
      </c>
      <c r="AI114" s="39" t="s">
        <v>65</v>
      </c>
      <c r="AJ114" s="2" t="s">
        <v>425</v>
      </c>
      <c r="AK114" s="2" t="s">
        <v>1437</v>
      </c>
      <c r="AL114" s="2" t="s">
        <v>472</v>
      </c>
      <c r="AM114" s="2" t="s">
        <v>1436</v>
      </c>
      <c r="AN114" s="2" t="s">
        <v>65</v>
      </c>
      <c r="AO114" s="2" t="s">
        <v>65</v>
      </c>
      <c r="AP114" s="2" t="s">
        <v>1671</v>
      </c>
      <c r="AQ114" s="2" t="s">
        <v>1804</v>
      </c>
      <c r="AR114" s="2" t="s">
        <v>1438</v>
      </c>
      <c r="AS114" s="2" t="s">
        <v>1439</v>
      </c>
      <c r="AT114" s="2" t="s">
        <v>1441</v>
      </c>
      <c r="AU114" s="2" t="s">
        <v>1442</v>
      </c>
      <c r="AV114" s="27" t="s">
        <v>1417</v>
      </c>
      <c r="AW114" s="27" t="s">
        <v>1212</v>
      </c>
      <c r="AX114" s="2">
        <f t="shared" si="15"/>
        <v>56</v>
      </c>
      <c r="AY114" s="2">
        <v>28</v>
      </c>
      <c r="AZ114" s="2">
        <v>4</v>
      </c>
      <c r="BA114" s="2">
        <v>0</v>
      </c>
      <c r="BB114" s="2">
        <v>37</v>
      </c>
      <c r="BC114" s="2">
        <v>25</v>
      </c>
      <c r="BD114" s="2">
        <f t="shared" si="14"/>
        <v>150</v>
      </c>
      <c r="BF114" s="2">
        <f t="shared" si="12"/>
        <v>0</v>
      </c>
    </row>
    <row r="115" spans="1:58" ht="15.75" customHeight="1" x14ac:dyDescent="0.3">
      <c r="A115" s="1" t="s">
        <v>313</v>
      </c>
      <c r="B115" s="1" t="s">
        <v>54</v>
      </c>
      <c r="C115" s="1" t="s">
        <v>176</v>
      </c>
      <c r="D115" s="1" t="s">
        <v>370</v>
      </c>
      <c r="E115" s="35" t="s">
        <v>256</v>
      </c>
      <c r="F115" s="36" t="s">
        <v>20</v>
      </c>
      <c r="G115" s="36" t="s">
        <v>895</v>
      </c>
      <c r="H115" s="37">
        <v>4</v>
      </c>
      <c r="I115" s="36">
        <v>2</v>
      </c>
      <c r="J115" s="36">
        <v>0</v>
      </c>
      <c r="K115" s="37">
        <v>2</v>
      </c>
      <c r="L115" s="36">
        <v>10</v>
      </c>
      <c r="M115" s="36">
        <v>0</v>
      </c>
      <c r="N115" s="37">
        <v>11</v>
      </c>
      <c r="O115" s="2" t="s">
        <v>1642</v>
      </c>
      <c r="P115" s="2" t="s">
        <v>545</v>
      </c>
      <c r="Q115" s="2" t="s">
        <v>51</v>
      </c>
      <c r="R115" s="2" t="s">
        <v>912</v>
      </c>
      <c r="S115" s="53" t="s">
        <v>538</v>
      </c>
      <c r="T115" s="23"/>
      <c r="U115" s="4" t="s">
        <v>65</v>
      </c>
      <c r="V115" s="38" t="s">
        <v>53</v>
      </c>
      <c r="W115" s="2" t="s">
        <v>538</v>
      </c>
      <c r="X115" s="38"/>
      <c r="Y115" s="2" t="s">
        <v>538</v>
      </c>
      <c r="Z115" s="38"/>
      <c r="AA115" s="26" t="s">
        <v>65</v>
      </c>
      <c r="AB115" s="26" t="s">
        <v>65</v>
      </c>
      <c r="AC115" s="34" t="s">
        <v>65</v>
      </c>
      <c r="AD115" s="26" t="s">
        <v>65</v>
      </c>
      <c r="AE115" s="26" t="s">
        <v>65</v>
      </c>
      <c r="AF115" s="34" t="s">
        <v>65</v>
      </c>
      <c r="AG115" s="26" t="s">
        <v>65</v>
      </c>
      <c r="AH115" s="26" t="s">
        <v>65</v>
      </c>
      <c r="AI115" s="39" t="s">
        <v>65</v>
      </c>
      <c r="AJ115" s="2" t="s">
        <v>445</v>
      </c>
      <c r="AK115" s="2" t="s">
        <v>763</v>
      </c>
      <c r="AL115" s="2" t="s">
        <v>65</v>
      </c>
      <c r="AM115" s="2" t="s">
        <v>65</v>
      </c>
      <c r="AN115" s="2" t="s">
        <v>506</v>
      </c>
      <c r="AO115" s="2" t="s">
        <v>764</v>
      </c>
      <c r="AP115" s="2" t="s">
        <v>1648</v>
      </c>
      <c r="AQ115" s="2" t="s">
        <v>1773</v>
      </c>
      <c r="AR115" s="32" t="s">
        <v>765</v>
      </c>
      <c r="AS115" s="2" t="s">
        <v>1411</v>
      </c>
      <c r="AT115" s="32" t="s">
        <v>1412</v>
      </c>
      <c r="AU115" s="2" t="s">
        <v>1413</v>
      </c>
      <c r="AV115" s="2" t="s">
        <v>1414</v>
      </c>
      <c r="AW115" s="2" t="s">
        <v>1415</v>
      </c>
      <c r="AX115" s="2">
        <f t="shared" si="15"/>
        <v>56</v>
      </c>
      <c r="AY115" s="2">
        <v>18</v>
      </c>
      <c r="AZ115" s="2">
        <v>24</v>
      </c>
      <c r="BA115" s="2">
        <v>4</v>
      </c>
      <c r="BB115" s="2">
        <v>18</v>
      </c>
      <c r="BC115" s="2">
        <v>0</v>
      </c>
      <c r="BD115" s="2">
        <f t="shared" si="14"/>
        <v>120</v>
      </c>
      <c r="BF115" s="2">
        <f t="shared" si="12"/>
        <v>0</v>
      </c>
    </row>
    <row r="116" spans="1:58" ht="15.75" customHeight="1" x14ac:dyDescent="0.3">
      <c r="A116" s="1"/>
      <c r="B116" s="1" t="s">
        <v>923</v>
      </c>
      <c r="C116" s="1" t="s">
        <v>929</v>
      </c>
      <c r="D116" s="1" t="s">
        <v>930</v>
      </c>
      <c r="E116" s="35" t="s">
        <v>931</v>
      </c>
      <c r="F116" s="36" t="s">
        <v>20</v>
      </c>
      <c r="G116" s="36" t="s">
        <v>895</v>
      </c>
      <c r="H116" s="37">
        <v>3</v>
      </c>
      <c r="I116" s="36">
        <v>3</v>
      </c>
      <c r="J116" s="36">
        <v>0</v>
      </c>
      <c r="K116" s="37">
        <v>0</v>
      </c>
      <c r="L116" s="36">
        <f>+I116*14</f>
        <v>42</v>
      </c>
      <c r="M116" s="36">
        <f>+J116*14</f>
        <v>0</v>
      </c>
      <c r="N116" s="37">
        <f>+K116*14</f>
        <v>0</v>
      </c>
      <c r="O116" s="22" t="s">
        <v>932</v>
      </c>
      <c r="P116" s="2" t="s">
        <v>933</v>
      </c>
      <c r="Q116" s="2" t="s">
        <v>934</v>
      </c>
      <c r="R116" s="2" t="s">
        <v>1075</v>
      </c>
      <c r="S116" s="53" t="s">
        <v>538</v>
      </c>
      <c r="T116" s="38" t="s">
        <v>53</v>
      </c>
      <c r="U116" s="4" t="s">
        <v>538</v>
      </c>
      <c r="V116" s="38" t="s">
        <v>538</v>
      </c>
      <c r="W116" s="4" t="s">
        <v>538</v>
      </c>
      <c r="X116" s="38" t="s">
        <v>538</v>
      </c>
      <c r="Y116" s="4" t="s">
        <v>538</v>
      </c>
      <c r="Z116" s="38" t="s">
        <v>538</v>
      </c>
      <c r="AA116" s="26" t="s">
        <v>65</v>
      </c>
      <c r="AB116" s="26" t="s">
        <v>65</v>
      </c>
      <c r="AC116" s="34" t="s">
        <v>65</v>
      </c>
      <c r="AD116" s="26" t="s">
        <v>65</v>
      </c>
      <c r="AE116" s="26" t="s">
        <v>65</v>
      </c>
      <c r="AF116" s="34" t="s">
        <v>65</v>
      </c>
      <c r="AG116" s="26" t="s">
        <v>65</v>
      </c>
      <c r="AH116" s="26" t="s">
        <v>65</v>
      </c>
      <c r="AI116" s="39" t="s">
        <v>65</v>
      </c>
      <c r="AJ116" s="2" t="s">
        <v>1564</v>
      </c>
      <c r="AK116" s="2" t="s">
        <v>935</v>
      </c>
      <c r="AL116" s="2" t="s">
        <v>65</v>
      </c>
      <c r="AM116" s="2" t="s">
        <v>65</v>
      </c>
      <c r="AN116" s="2" t="s">
        <v>65</v>
      </c>
      <c r="AO116" s="2" t="s">
        <v>65</v>
      </c>
      <c r="AP116" s="2" t="s">
        <v>1617</v>
      </c>
      <c r="AQ116" s="2" t="s">
        <v>1777</v>
      </c>
      <c r="AR116" s="2" t="s">
        <v>936</v>
      </c>
      <c r="AS116" s="2" t="s">
        <v>937</v>
      </c>
      <c r="AT116" s="27" t="s">
        <v>1240</v>
      </c>
      <c r="AU116" s="27" t="s">
        <v>1431</v>
      </c>
      <c r="AV116" s="27" t="s">
        <v>938</v>
      </c>
      <c r="AW116" s="27" t="s">
        <v>1241</v>
      </c>
      <c r="AX116" s="2">
        <f t="shared" si="15"/>
        <v>42</v>
      </c>
      <c r="AY116" s="2">
        <v>14</v>
      </c>
      <c r="AZ116" s="2">
        <v>12</v>
      </c>
      <c r="BA116" s="2">
        <v>22</v>
      </c>
      <c r="BB116" s="2">
        <v>0</v>
      </c>
      <c r="BC116" s="2">
        <v>0</v>
      </c>
      <c r="BD116" s="2">
        <f t="shared" si="14"/>
        <v>90</v>
      </c>
      <c r="BF116" s="2">
        <f t="shared" si="12"/>
        <v>0</v>
      </c>
    </row>
    <row r="117" spans="1:58" ht="15.75" customHeight="1" x14ac:dyDescent="0.3">
      <c r="A117" s="1" t="s">
        <v>109</v>
      </c>
      <c r="B117" s="1" t="s">
        <v>55</v>
      </c>
      <c r="C117" s="1" t="s">
        <v>91</v>
      </c>
      <c r="D117" s="1" t="s">
        <v>91</v>
      </c>
      <c r="E117" s="35" t="s">
        <v>138</v>
      </c>
      <c r="F117" s="36" t="s">
        <v>21</v>
      </c>
      <c r="G117" s="36" t="s">
        <v>548</v>
      </c>
      <c r="H117" s="37">
        <v>3</v>
      </c>
      <c r="I117" s="36">
        <v>2</v>
      </c>
      <c r="J117" s="36">
        <v>0</v>
      </c>
      <c r="K117" s="37">
        <v>0</v>
      </c>
      <c r="L117" s="36">
        <v>7</v>
      </c>
      <c r="M117" s="36">
        <v>0</v>
      </c>
      <c r="N117" s="37">
        <v>0</v>
      </c>
      <c r="O117" s="2" t="s">
        <v>2315</v>
      </c>
      <c r="P117" s="2" t="s">
        <v>2144</v>
      </c>
      <c r="Q117" s="2" t="s">
        <v>38</v>
      </c>
      <c r="R117" s="2" t="s">
        <v>1098</v>
      </c>
      <c r="S117" s="53" t="s">
        <v>538</v>
      </c>
      <c r="T117" s="23"/>
      <c r="U117" s="2" t="s">
        <v>538</v>
      </c>
      <c r="V117" s="38"/>
      <c r="W117" s="4" t="s">
        <v>65</v>
      </c>
      <c r="X117" s="38" t="s">
        <v>64</v>
      </c>
      <c r="Y117" s="2" t="s">
        <v>538</v>
      </c>
      <c r="Z117" s="38"/>
      <c r="AA117" s="26" t="s">
        <v>65</v>
      </c>
      <c r="AB117" s="26" t="s">
        <v>65</v>
      </c>
      <c r="AC117" s="34" t="s">
        <v>65</v>
      </c>
      <c r="AD117" s="26" t="s">
        <v>65</v>
      </c>
      <c r="AE117" s="26" t="s">
        <v>65</v>
      </c>
      <c r="AF117" s="34" t="s">
        <v>65</v>
      </c>
      <c r="AG117" s="26" t="s">
        <v>65</v>
      </c>
      <c r="AH117" s="26" t="s">
        <v>65</v>
      </c>
      <c r="AI117" s="39" t="s">
        <v>65</v>
      </c>
      <c r="AJ117" s="2" t="s">
        <v>437</v>
      </c>
      <c r="AK117" s="2" t="s">
        <v>1210</v>
      </c>
      <c r="AL117" s="2" t="s">
        <v>65</v>
      </c>
      <c r="AM117" s="2" t="s">
        <v>65</v>
      </c>
      <c r="AN117" s="2" t="s">
        <v>65</v>
      </c>
      <c r="AO117" s="2" t="s">
        <v>65</v>
      </c>
      <c r="AP117" s="2" t="s">
        <v>1618</v>
      </c>
      <c r="AQ117" s="2" t="s">
        <v>1819</v>
      </c>
      <c r="AR117" s="2" t="s">
        <v>1099</v>
      </c>
      <c r="AS117" s="2" t="s">
        <v>1097</v>
      </c>
      <c r="AT117" s="2" t="s">
        <v>1348</v>
      </c>
      <c r="AU117" s="2" t="s">
        <v>1349</v>
      </c>
      <c r="AV117" s="2" t="s">
        <v>1350</v>
      </c>
      <c r="AW117" s="2" t="s">
        <v>1351</v>
      </c>
      <c r="AX117" s="2">
        <f t="shared" si="15"/>
        <v>28</v>
      </c>
      <c r="AY117" s="2">
        <v>4</v>
      </c>
      <c r="AZ117" s="2">
        <v>12</v>
      </c>
      <c r="BA117" s="2">
        <v>0</v>
      </c>
      <c r="BB117" s="2">
        <v>36</v>
      </c>
      <c r="BC117" s="2">
        <v>10</v>
      </c>
      <c r="BD117" s="2">
        <f t="shared" si="14"/>
        <v>90</v>
      </c>
      <c r="BF117" s="2">
        <f t="shared" si="12"/>
        <v>0</v>
      </c>
    </row>
    <row r="118" spans="1:58" ht="15.75" customHeight="1" x14ac:dyDescent="0.3">
      <c r="A118" s="1" t="s">
        <v>313</v>
      </c>
      <c r="B118" s="1" t="s">
        <v>23</v>
      </c>
      <c r="C118" s="1" t="s">
        <v>1857</v>
      </c>
      <c r="D118" s="1" t="s">
        <v>1952</v>
      </c>
      <c r="E118" s="35" t="s">
        <v>1877</v>
      </c>
      <c r="F118" s="36" t="s">
        <v>20</v>
      </c>
      <c r="G118" s="36" t="s">
        <v>895</v>
      </c>
      <c r="H118" s="37">
        <v>2</v>
      </c>
      <c r="I118" s="36">
        <v>2</v>
      </c>
      <c r="J118" s="36">
        <v>0</v>
      </c>
      <c r="K118" s="37">
        <v>0</v>
      </c>
      <c r="L118" s="36">
        <v>7</v>
      </c>
      <c r="M118" s="36">
        <v>0</v>
      </c>
      <c r="N118" s="37">
        <v>0</v>
      </c>
      <c r="O118" s="2" t="s">
        <v>1321</v>
      </c>
      <c r="P118" s="2" t="s">
        <v>1890</v>
      </c>
      <c r="Q118" s="2" t="s">
        <v>1950</v>
      </c>
      <c r="R118" s="2" t="s">
        <v>1951</v>
      </c>
      <c r="S118" s="53" t="s">
        <v>538</v>
      </c>
      <c r="T118" s="23"/>
      <c r="U118" s="2" t="s">
        <v>538</v>
      </c>
      <c r="V118" s="38" t="s">
        <v>1204</v>
      </c>
      <c r="W118" s="2" t="s">
        <v>538</v>
      </c>
      <c r="X118" s="38" t="s">
        <v>1204</v>
      </c>
      <c r="Y118" s="2" t="s">
        <v>538</v>
      </c>
      <c r="Z118" s="38" t="s">
        <v>1204</v>
      </c>
      <c r="AA118" s="26" t="s">
        <v>65</v>
      </c>
      <c r="AB118" s="26" t="s">
        <v>65</v>
      </c>
      <c r="AC118" s="34" t="s">
        <v>65</v>
      </c>
      <c r="AD118" s="26" t="s">
        <v>65</v>
      </c>
      <c r="AE118" s="26" t="s">
        <v>65</v>
      </c>
      <c r="AF118" s="34" t="s">
        <v>65</v>
      </c>
      <c r="AG118" s="26" t="s">
        <v>65</v>
      </c>
      <c r="AH118" s="26" t="s">
        <v>65</v>
      </c>
      <c r="AI118" s="39" t="s">
        <v>65</v>
      </c>
      <c r="AJ118" s="2" t="s">
        <v>1945</v>
      </c>
      <c r="AK118" s="2" t="s">
        <v>1946</v>
      </c>
      <c r="AL118" s="2" t="s">
        <v>65</v>
      </c>
      <c r="AM118" s="2" t="s">
        <v>65</v>
      </c>
      <c r="AN118" s="2" t="s">
        <v>65</v>
      </c>
      <c r="AO118" s="2" t="s">
        <v>65</v>
      </c>
      <c r="AP118" s="2" t="s">
        <v>1961</v>
      </c>
      <c r="AQ118" s="2" t="s">
        <v>1962</v>
      </c>
      <c r="AR118" s="2" t="s">
        <v>1858</v>
      </c>
      <c r="AS118" s="2" t="s">
        <v>1858</v>
      </c>
      <c r="AT118" s="2" t="s">
        <v>2015</v>
      </c>
      <c r="AU118" s="2" t="s">
        <v>1947</v>
      </c>
      <c r="AV118" s="2" t="s">
        <v>1948</v>
      </c>
      <c r="AW118" s="2" t="s">
        <v>1949</v>
      </c>
      <c r="AX118" s="2">
        <f t="shared" si="15"/>
        <v>28</v>
      </c>
      <c r="AY118" s="2">
        <v>4</v>
      </c>
      <c r="AZ118" s="2">
        <v>16</v>
      </c>
      <c r="BA118" s="2">
        <v>12</v>
      </c>
      <c r="BB118" s="2">
        <v>0</v>
      </c>
      <c r="BC118" s="2">
        <v>0</v>
      </c>
      <c r="BD118" s="2">
        <f t="shared" si="14"/>
        <v>60</v>
      </c>
      <c r="BF118" s="2">
        <f t="shared" si="12"/>
        <v>0</v>
      </c>
    </row>
    <row r="119" spans="1:58" ht="15.75" customHeight="1" x14ac:dyDescent="0.3">
      <c r="A119" s="1" t="s">
        <v>312</v>
      </c>
      <c r="B119" s="1" t="s">
        <v>54</v>
      </c>
      <c r="C119" s="1" t="s">
        <v>230</v>
      </c>
      <c r="D119" s="1" t="s">
        <v>423</v>
      </c>
      <c r="E119" s="35" t="s">
        <v>310</v>
      </c>
      <c r="F119" s="36" t="s">
        <v>21</v>
      </c>
      <c r="G119" s="36" t="s">
        <v>548</v>
      </c>
      <c r="H119" s="37">
        <v>4</v>
      </c>
      <c r="I119" s="36">
        <v>2</v>
      </c>
      <c r="J119" s="36">
        <v>0</v>
      </c>
      <c r="K119" s="37">
        <v>2</v>
      </c>
      <c r="L119" s="36">
        <v>10</v>
      </c>
      <c r="M119" s="36">
        <v>0</v>
      </c>
      <c r="N119" s="37">
        <v>11</v>
      </c>
      <c r="O119" s="22" t="s">
        <v>1641</v>
      </c>
      <c r="P119" s="2" t="s">
        <v>544</v>
      </c>
      <c r="Q119" s="2" t="s">
        <v>842</v>
      </c>
      <c r="R119" s="27" t="s">
        <v>2235</v>
      </c>
      <c r="S119" s="53" t="s">
        <v>538</v>
      </c>
      <c r="T119" s="23"/>
      <c r="U119" s="4" t="s">
        <v>65</v>
      </c>
      <c r="V119" s="38" t="s">
        <v>64</v>
      </c>
      <c r="W119" s="2" t="s">
        <v>538</v>
      </c>
      <c r="X119" s="38"/>
      <c r="Y119" s="2" t="s">
        <v>538</v>
      </c>
      <c r="Z119" s="38"/>
      <c r="AA119" s="26" t="s">
        <v>65</v>
      </c>
      <c r="AB119" s="26" t="s">
        <v>65</v>
      </c>
      <c r="AC119" s="34" t="s">
        <v>65</v>
      </c>
      <c r="AD119" s="26" t="s">
        <v>65</v>
      </c>
      <c r="AE119" s="26" t="s">
        <v>65</v>
      </c>
      <c r="AF119" s="34" t="s">
        <v>65</v>
      </c>
      <c r="AG119" s="26" t="s">
        <v>65</v>
      </c>
      <c r="AH119" s="26" t="s">
        <v>65</v>
      </c>
      <c r="AI119" s="39" t="s">
        <v>65</v>
      </c>
      <c r="AJ119" s="2" t="s">
        <v>470</v>
      </c>
      <c r="AK119" s="2" t="s">
        <v>881</v>
      </c>
      <c r="AL119" s="2" t="s">
        <v>65</v>
      </c>
      <c r="AM119" s="2" t="s">
        <v>65</v>
      </c>
      <c r="AN119" s="2" t="s">
        <v>525</v>
      </c>
      <c r="AO119" s="2" t="s">
        <v>882</v>
      </c>
      <c r="AP119" s="2" t="s">
        <v>1656</v>
      </c>
      <c r="AQ119" s="2" t="s">
        <v>1725</v>
      </c>
      <c r="AR119" s="2" t="s">
        <v>839</v>
      </c>
      <c r="AS119" s="2" t="s">
        <v>840</v>
      </c>
      <c r="AT119" s="2" t="s">
        <v>1999</v>
      </c>
      <c r="AU119" s="2" t="s">
        <v>1454</v>
      </c>
      <c r="AV119" s="2" t="s">
        <v>841</v>
      </c>
      <c r="AW119" s="2" t="s">
        <v>907</v>
      </c>
      <c r="AX119" s="2">
        <f t="shared" si="15"/>
        <v>56</v>
      </c>
      <c r="AY119" s="2">
        <v>18</v>
      </c>
      <c r="AZ119" s="2">
        <v>8</v>
      </c>
      <c r="BA119" s="2">
        <v>0</v>
      </c>
      <c r="BB119" s="2">
        <v>28</v>
      </c>
      <c r="BC119" s="2">
        <v>10</v>
      </c>
      <c r="BD119" s="2">
        <f t="shared" si="14"/>
        <v>120</v>
      </c>
      <c r="BF119" s="2">
        <f t="shared" si="12"/>
        <v>0</v>
      </c>
    </row>
    <row r="120" spans="1:58" ht="15.75" customHeight="1" x14ac:dyDescent="0.3">
      <c r="A120" s="1" t="s">
        <v>313</v>
      </c>
      <c r="B120" s="1" t="s">
        <v>54</v>
      </c>
      <c r="C120" s="1" t="s">
        <v>231</v>
      </c>
      <c r="D120" s="1" t="s">
        <v>424</v>
      </c>
      <c r="E120" s="35" t="s">
        <v>311</v>
      </c>
      <c r="F120" s="36" t="s">
        <v>20</v>
      </c>
      <c r="G120" s="36" t="s">
        <v>895</v>
      </c>
      <c r="H120" s="37">
        <v>5</v>
      </c>
      <c r="I120" s="36">
        <v>2</v>
      </c>
      <c r="J120" s="36">
        <v>0</v>
      </c>
      <c r="K120" s="37">
        <v>2</v>
      </c>
      <c r="L120" s="36">
        <v>10</v>
      </c>
      <c r="M120" s="36">
        <v>0</v>
      </c>
      <c r="N120" s="37">
        <v>11</v>
      </c>
      <c r="O120" s="22" t="s">
        <v>1641</v>
      </c>
      <c r="P120" s="2" t="s">
        <v>544</v>
      </c>
      <c r="Q120" s="2" t="s">
        <v>842</v>
      </c>
      <c r="R120" s="27" t="s">
        <v>2235</v>
      </c>
      <c r="S120" s="53" t="s">
        <v>538</v>
      </c>
      <c r="T120" s="23"/>
      <c r="U120" s="4" t="s">
        <v>65</v>
      </c>
      <c r="V120" s="38" t="s">
        <v>64</v>
      </c>
      <c r="W120" s="2" t="s">
        <v>538</v>
      </c>
      <c r="X120" s="38"/>
      <c r="Y120" s="2" t="s">
        <v>538</v>
      </c>
      <c r="Z120" s="38"/>
      <c r="AA120" s="26" t="s">
        <v>310</v>
      </c>
      <c r="AB120" s="26" t="s">
        <v>230</v>
      </c>
      <c r="AC120" s="34" t="s">
        <v>779</v>
      </c>
      <c r="AD120" s="26" t="s">
        <v>65</v>
      </c>
      <c r="AE120" s="26" t="s">
        <v>65</v>
      </c>
      <c r="AF120" s="34" t="s">
        <v>65</v>
      </c>
      <c r="AG120" s="26" t="s">
        <v>65</v>
      </c>
      <c r="AH120" s="26" t="s">
        <v>65</v>
      </c>
      <c r="AI120" s="39" t="s">
        <v>65</v>
      </c>
      <c r="AJ120" s="2" t="s">
        <v>471</v>
      </c>
      <c r="AK120" s="2" t="s">
        <v>883</v>
      </c>
      <c r="AL120" s="2" t="s">
        <v>65</v>
      </c>
      <c r="AM120" s="2" t="s">
        <v>65</v>
      </c>
      <c r="AN120" s="2" t="s">
        <v>526</v>
      </c>
      <c r="AO120" s="2" t="s">
        <v>884</v>
      </c>
      <c r="AP120" s="2" t="s">
        <v>1657</v>
      </c>
      <c r="AQ120" s="2" t="s">
        <v>1726</v>
      </c>
      <c r="AR120" s="2" t="s">
        <v>839</v>
      </c>
      <c r="AS120" s="2" t="s">
        <v>840</v>
      </c>
      <c r="AT120" s="2" t="s">
        <v>2008</v>
      </c>
      <c r="AU120" s="2" t="s">
        <v>1827</v>
      </c>
      <c r="AV120" s="2" t="s">
        <v>841</v>
      </c>
      <c r="AW120" s="2" t="s">
        <v>907</v>
      </c>
      <c r="AX120" s="2">
        <f t="shared" si="15"/>
        <v>56</v>
      </c>
      <c r="AY120" s="2">
        <v>18</v>
      </c>
      <c r="AZ120" s="2">
        <v>18</v>
      </c>
      <c r="BA120" s="2">
        <v>0</v>
      </c>
      <c r="BB120" s="2">
        <v>58</v>
      </c>
      <c r="BC120" s="2">
        <v>0</v>
      </c>
      <c r="BD120" s="2">
        <f t="shared" si="14"/>
        <v>150</v>
      </c>
      <c r="BF120" s="2">
        <f t="shared" si="12"/>
        <v>0</v>
      </c>
    </row>
    <row r="121" spans="1:58" ht="15.75" customHeight="1" x14ac:dyDescent="0.3">
      <c r="A121" s="1"/>
      <c r="B121" s="1" t="s">
        <v>23</v>
      </c>
      <c r="C121" s="1" t="s">
        <v>1860</v>
      </c>
      <c r="D121" s="1" t="s">
        <v>1936</v>
      </c>
      <c r="E121" s="35" t="s">
        <v>1879</v>
      </c>
      <c r="F121" s="36" t="s">
        <v>20</v>
      </c>
      <c r="G121" s="36" t="s">
        <v>895</v>
      </c>
      <c r="H121" s="37">
        <v>2</v>
      </c>
      <c r="I121" s="36">
        <v>2</v>
      </c>
      <c r="J121" s="36">
        <v>0</v>
      </c>
      <c r="K121" s="37">
        <v>0</v>
      </c>
      <c r="L121" s="36">
        <v>7</v>
      </c>
      <c r="M121" s="36">
        <v>0</v>
      </c>
      <c r="N121" s="37">
        <v>0</v>
      </c>
      <c r="O121" s="2" t="s">
        <v>1861</v>
      </c>
      <c r="P121" s="2" t="s">
        <v>1889</v>
      </c>
      <c r="Q121" s="2" t="s">
        <v>1934</v>
      </c>
      <c r="R121" s="2" t="s">
        <v>1935</v>
      </c>
      <c r="S121" s="53" t="s">
        <v>538</v>
      </c>
      <c r="T121" s="23"/>
      <c r="U121" s="2" t="s">
        <v>538</v>
      </c>
      <c r="V121" s="38" t="s">
        <v>1204</v>
      </c>
      <c r="W121" s="2" t="s">
        <v>538</v>
      </c>
      <c r="X121" s="38" t="s">
        <v>1204</v>
      </c>
      <c r="Y121" s="2" t="s">
        <v>538</v>
      </c>
      <c r="Z121" s="38" t="s">
        <v>1204</v>
      </c>
      <c r="AA121" s="26" t="s">
        <v>65</v>
      </c>
      <c r="AB121" s="26" t="s">
        <v>65</v>
      </c>
      <c r="AC121" s="34" t="s">
        <v>65</v>
      </c>
      <c r="AD121" s="26" t="s">
        <v>65</v>
      </c>
      <c r="AE121" s="26" t="s">
        <v>65</v>
      </c>
      <c r="AF121" s="34" t="s">
        <v>65</v>
      </c>
      <c r="AG121" s="26" t="s">
        <v>65</v>
      </c>
      <c r="AH121" s="26" t="s">
        <v>65</v>
      </c>
      <c r="AI121" s="39" t="s">
        <v>65</v>
      </c>
      <c r="AJ121" s="2" t="s">
        <v>1938</v>
      </c>
      <c r="AK121" s="2" t="s">
        <v>1937</v>
      </c>
      <c r="AL121" s="2" t="s">
        <v>65</v>
      </c>
      <c r="AM121" s="2" t="s">
        <v>65</v>
      </c>
      <c r="AN121" s="2" t="s">
        <v>65</v>
      </c>
      <c r="AO121" s="2" t="s">
        <v>65</v>
      </c>
      <c r="AP121" s="2" t="s">
        <v>1939</v>
      </c>
      <c r="AQ121" s="2" t="s">
        <v>1940</v>
      </c>
      <c r="AR121" s="2" t="s">
        <v>1862</v>
      </c>
      <c r="AS121" s="2" t="s">
        <v>1862</v>
      </c>
      <c r="AT121" s="2" t="s">
        <v>1941</v>
      </c>
      <c r="AU121" s="2" t="s">
        <v>1993</v>
      </c>
      <c r="AV121" s="2" t="s">
        <v>1942</v>
      </c>
      <c r="AW121" s="2" t="s">
        <v>1943</v>
      </c>
      <c r="AX121" s="2">
        <f t="shared" si="15"/>
        <v>28</v>
      </c>
      <c r="AY121" s="2">
        <v>0</v>
      </c>
      <c r="AZ121" s="2">
        <v>12</v>
      </c>
      <c r="BA121" s="2">
        <v>0</v>
      </c>
      <c r="BB121" s="2">
        <v>20</v>
      </c>
      <c r="BC121" s="2">
        <v>0</v>
      </c>
      <c r="BD121" s="2">
        <f t="shared" si="14"/>
        <v>60</v>
      </c>
      <c r="BF121" s="2">
        <f t="shared" si="12"/>
        <v>0</v>
      </c>
    </row>
    <row r="122" spans="1:58" ht="15.75" customHeight="1" x14ac:dyDescent="0.3">
      <c r="A122" s="1" t="s">
        <v>105</v>
      </c>
      <c r="B122" s="1" t="s">
        <v>923</v>
      </c>
      <c r="C122" s="1" t="s">
        <v>939</v>
      </c>
      <c r="D122" s="1" t="s">
        <v>940</v>
      </c>
      <c r="E122" s="35" t="s">
        <v>941</v>
      </c>
      <c r="F122" s="36" t="s">
        <v>21</v>
      </c>
      <c r="G122" s="36" t="s">
        <v>548</v>
      </c>
      <c r="H122" s="37">
        <v>4</v>
      </c>
      <c r="I122" s="36">
        <v>2</v>
      </c>
      <c r="J122" s="36">
        <v>1</v>
      </c>
      <c r="K122" s="37">
        <v>0</v>
      </c>
      <c r="L122" s="36">
        <f>+I122*14</f>
        <v>28</v>
      </c>
      <c r="M122" s="36">
        <f>+J122*14</f>
        <v>14</v>
      </c>
      <c r="N122" s="37">
        <f>+K122*14</f>
        <v>0</v>
      </c>
      <c r="O122" s="22" t="s">
        <v>942</v>
      </c>
      <c r="P122" s="2" t="s">
        <v>943</v>
      </c>
      <c r="Q122" s="2" t="s">
        <v>944</v>
      </c>
      <c r="R122" s="2" t="s">
        <v>1076</v>
      </c>
      <c r="S122" s="53" t="s">
        <v>538</v>
      </c>
      <c r="T122" s="38" t="s">
        <v>53</v>
      </c>
      <c r="U122" s="4" t="s">
        <v>538</v>
      </c>
      <c r="V122" s="38" t="s">
        <v>538</v>
      </c>
      <c r="W122" s="4" t="s">
        <v>538</v>
      </c>
      <c r="X122" s="38" t="s">
        <v>538</v>
      </c>
      <c r="Y122" s="4" t="s">
        <v>538</v>
      </c>
      <c r="Z122" s="38" t="s">
        <v>538</v>
      </c>
      <c r="AA122" s="26" t="s">
        <v>65</v>
      </c>
      <c r="AB122" s="26" t="s">
        <v>65</v>
      </c>
      <c r="AC122" s="34" t="s">
        <v>65</v>
      </c>
      <c r="AD122" s="26" t="s">
        <v>65</v>
      </c>
      <c r="AE122" s="26" t="s">
        <v>65</v>
      </c>
      <c r="AF122" s="34" t="s">
        <v>65</v>
      </c>
      <c r="AG122" s="26" t="s">
        <v>65</v>
      </c>
      <c r="AH122" s="26" t="s">
        <v>65</v>
      </c>
      <c r="AI122" s="39" t="s">
        <v>65</v>
      </c>
      <c r="AJ122" s="2" t="s">
        <v>1565</v>
      </c>
      <c r="AK122" s="2" t="s">
        <v>945</v>
      </c>
      <c r="AL122" s="2" t="s">
        <v>946</v>
      </c>
      <c r="AM122" s="2" t="s">
        <v>947</v>
      </c>
      <c r="AN122" s="2" t="s">
        <v>65</v>
      </c>
      <c r="AO122" s="2" t="s">
        <v>538</v>
      </c>
      <c r="AP122" s="2" t="s">
        <v>1998</v>
      </c>
      <c r="AQ122" s="2" t="s">
        <v>1778</v>
      </c>
      <c r="AR122" s="2" t="s">
        <v>1541</v>
      </c>
      <c r="AS122" s="2" t="s">
        <v>1550</v>
      </c>
      <c r="AT122" s="27" t="s">
        <v>948</v>
      </c>
      <c r="AU122" s="27" t="s">
        <v>1434</v>
      </c>
      <c r="AV122" s="2" t="s">
        <v>735</v>
      </c>
      <c r="AW122" s="2" t="s">
        <v>1236</v>
      </c>
      <c r="AX122" s="2">
        <f t="shared" si="15"/>
        <v>42</v>
      </c>
      <c r="AY122" s="2">
        <v>15</v>
      </c>
      <c r="AZ122" s="2">
        <v>15</v>
      </c>
      <c r="BA122" s="2">
        <v>0</v>
      </c>
      <c r="BB122" s="2">
        <v>0</v>
      </c>
      <c r="BC122" s="2">
        <v>48</v>
      </c>
      <c r="BD122" s="2">
        <f t="shared" si="14"/>
        <v>120</v>
      </c>
      <c r="BF122" s="2">
        <f t="shared" ref="BF122:BF150" si="16">30*H122-BD122</f>
        <v>0</v>
      </c>
    </row>
    <row r="123" spans="1:58" ht="15.75" customHeight="1" x14ac:dyDescent="0.3">
      <c r="A123" s="1" t="s">
        <v>109</v>
      </c>
      <c r="B123" s="1" t="s">
        <v>893</v>
      </c>
      <c r="C123" s="1" t="s">
        <v>68</v>
      </c>
      <c r="D123" s="1" t="s">
        <v>321</v>
      </c>
      <c r="E123" s="35" t="s">
        <v>113</v>
      </c>
      <c r="F123" s="36" t="s">
        <v>20</v>
      </c>
      <c r="G123" s="36" t="s">
        <v>895</v>
      </c>
      <c r="H123" s="37">
        <v>4</v>
      </c>
      <c r="I123" s="36">
        <v>2</v>
      </c>
      <c r="J123" s="36">
        <v>0</v>
      </c>
      <c r="K123" s="37">
        <v>1</v>
      </c>
      <c r="L123" s="36">
        <v>9</v>
      </c>
      <c r="M123" s="36">
        <v>0</v>
      </c>
      <c r="N123" s="37">
        <v>5</v>
      </c>
      <c r="O123" s="2" t="s">
        <v>2315</v>
      </c>
      <c r="P123" s="2" t="s">
        <v>2144</v>
      </c>
      <c r="Q123" s="2" t="s">
        <v>28</v>
      </c>
      <c r="R123" s="2" t="s">
        <v>1084</v>
      </c>
      <c r="S123" s="53" t="s">
        <v>538</v>
      </c>
      <c r="T123" s="38" t="s">
        <v>53</v>
      </c>
      <c r="U123" s="4" t="s">
        <v>65</v>
      </c>
      <c r="V123" s="38" t="s">
        <v>53</v>
      </c>
      <c r="W123" s="4" t="s">
        <v>65</v>
      </c>
      <c r="X123" s="38" t="s">
        <v>53</v>
      </c>
      <c r="Y123" s="2" t="s">
        <v>538</v>
      </c>
      <c r="Z123" s="38"/>
      <c r="AA123" s="26" t="s">
        <v>65</v>
      </c>
      <c r="AB123" s="26" t="s">
        <v>65</v>
      </c>
      <c r="AC123" s="34" t="s">
        <v>65</v>
      </c>
      <c r="AD123" s="26" t="s">
        <v>65</v>
      </c>
      <c r="AE123" s="26" t="s">
        <v>65</v>
      </c>
      <c r="AF123" s="34" t="s">
        <v>65</v>
      </c>
      <c r="AG123" s="26" t="s">
        <v>65</v>
      </c>
      <c r="AH123" s="26" t="s">
        <v>65</v>
      </c>
      <c r="AI123" s="39" t="s">
        <v>65</v>
      </c>
      <c r="AJ123" s="2" t="s">
        <v>427</v>
      </c>
      <c r="AK123" s="2" t="s">
        <v>1085</v>
      </c>
      <c r="AL123" s="2" t="s">
        <v>65</v>
      </c>
      <c r="AM123" s="2" t="s">
        <v>65</v>
      </c>
      <c r="AN123" s="2" t="s">
        <v>494</v>
      </c>
      <c r="AO123" s="2" t="s">
        <v>1086</v>
      </c>
      <c r="AP123" s="2" t="s">
        <v>1619</v>
      </c>
      <c r="AQ123" s="2" t="s">
        <v>1727</v>
      </c>
      <c r="AR123" s="2" t="s">
        <v>1087</v>
      </c>
      <c r="AS123" s="2" t="s">
        <v>1088</v>
      </c>
      <c r="AT123" s="2" t="s">
        <v>1329</v>
      </c>
      <c r="AU123" s="2" t="s">
        <v>1330</v>
      </c>
      <c r="AV123" s="2" t="s">
        <v>1519</v>
      </c>
      <c r="AW123" s="2" t="s">
        <v>1089</v>
      </c>
      <c r="AX123" s="2">
        <f t="shared" si="15"/>
        <v>42</v>
      </c>
      <c r="AY123" s="2">
        <v>11</v>
      </c>
      <c r="AZ123" s="2">
        <v>12</v>
      </c>
      <c r="BA123" s="2">
        <v>20</v>
      </c>
      <c r="BB123" s="2">
        <v>35</v>
      </c>
      <c r="BC123" s="2">
        <v>0</v>
      </c>
      <c r="BD123" s="2">
        <f t="shared" si="14"/>
        <v>120</v>
      </c>
      <c r="BF123" s="2">
        <f t="shared" si="16"/>
        <v>0</v>
      </c>
    </row>
    <row r="124" spans="1:58" ht="15.75" customHeight="1" x14ac:dyDescent="0.3">
      <c r="A124" s="1" t="s">
        <v>109</v>
      </c>
      <c r="B124" s="1" t="s">
        <v>56</v>
      </c>
      <c r="C124" s="1" t="s">
        <v>162</v>
      </c>
      <c r="D124" s="1" t="s">
        <v>360</v>
      </c>
      <c r="E124" s="35" t="s">
        <v>244</v>
      </c>
      <c r="F124" s="36" t="s">
        <v>21</v>
      </c>
      <c r="G124" s="36" t="s">
        <v>548</v>
      </c>
      <c r="H124" s="37">
        <v>5</v>
      </c>
      <c r="I124" s="36">
        <v>3</v>
      </c>
      <c r="J124" s="36">
        <v>0</v>
      </c>
      <c r="K124" s="37">
        <v>1</v>
      </c>
      <c r="L124" s="36">
        <v>16</v>
      </c>
      <c r="M124" s="36">
        <v>0</v>
      </c>
      <c r="N124" s="37">
        <v>5</v>
      </c>
      <c r="O124" s="2" t="s">
        <v>2315</v>
      </c>
      <c r="P124" s="2" t="s">
        <v>2144</v>
      </c>
      <c r="Q124" s="2" t="s">
        <v>28</v>
      </c>
      <c r="R124" s="2" t="s">
        <v>1084</v>
      </c>
      <c r="S124" s="53" t="s">
        <v>538</v>
      </c>
      <c r="T124" s="23"/>
      <c r="U124" s="2" t="s">
        <v>538</v>
      </c>
      <c r="V124" s="38"/>
      <c r="W124" s="2" t="s">
        <v>538</v>
      </c>
      <c r="X124" s="38"/>
      <c r="Y124" s="4" t="s">
        <v>65</v>
      </c>
      <c r="Z124" s="38" t="s">
        <v>53</v>
      </c>
      <c r="AA124" s="26" t="s">
        <v>65</v>
      </c>
      <c r="AB124" s="26" t="s">
        <v>65</v>
      </c>
      <c r="AC124" s="34" t="s">
        <v>65</v>
      </c>
      <c r="AD124" s="26" t="s">
        <v>65</v>
      </c>
      <c r="AE124" s="26" t="s">
        <v>65</v>
      </c>
      <c r="AF124" s="34" t="s">
        <v>65</v>
      </c>
      <c r="AG124" s="26" t="s">
        <v>65</v>
      </c>
      <c r="AH124" s="26" t="s">
        <v>65</v>
      </c>
      <c r="AI124" s="39" t="s">
        <v>65</v>
      </c>
      <c r="AJ124" s="2" t="s">
        <v>444</v>
      </c>
      <c r="AK124" s="2" t="s">
        <v>1107</v>
      </c>
      <c r="AL124" s="2" t="s">
        <v>65</v>
      </c>
      <c r="AM124" s="2" t="s">
        <v>65</v>
      </c>
      <c r="AN124" s="2" t="s">
        <v>494</v>
      </c>
      <c r="AO124" s="2" t="s">
        <v>1086</v>
      </c>
      <c r="AP124" s="2" t="s">
        <v>1619</v>
      </c>
      <c r="AQ124" s="2" t="s">
        <v>1727</v>
      </c>
      <c r="AR124" s="2" t="s">
        <v>1087</v>
      </c>
      <c r="AS124" s="2" t="s">
        <v>1088</v>
      </c>
      <c r="AT124" s="2" t="s">
        <v>1329</v>
      </c>
      <c r="AU124" s="2" t="s">
        <v>1995</v>
      </c>
      <c r="AV124" s="2" t="s">
        <v>1519</v>
      </c>
      <c r="AW124" s="2" t="s">
        <v>1089</v>
      </c>
      <c r="AX124" s="2">
        <f t="shared" si="15"/>
        <v>56</v>
      </c>
      <c r="AY124" s="2">
        <v>13</v>
      </c>
      <c r="AZ124" s="2">
        <v>0</v>
      </c>
      <c r="BA124" s="2">
        <v>28</v>
      </c>
      <c r="BB124" s="2">
        <v>38</v>
      </c>
      <c r="BC124" s="2">
        <v>15</v>
      </c>
      <c r="BD124" s="2">
        <f t="shared" si="14"/>
        <v>150</v>
      </c>
      <c r="BF124" s="2">
        <f t="shared" si="16"/>
        <v>0</v>
      </c>
    </row>
    <row r="125" spans="1:58" ht="15.75" customHeight="1" x14ac:dyDescent="0.3">
      <c r="A125" s="1" t="s">
        <v>312</v>
      </c>
      <c r="B125" s="1" t="s">
        <v>894</v>
      </c>
      <c r="C125" s="1" t="s">
        <v>175</v>
      </c>
      <c r="D125" s="1" t="s">
        <v>369</v>
      </c>
      <c r="E125" s="35" t="s">
        <v>255</v>
      </c>
      <c r="F125" s="36" t="s">
        <v>20</v>
      </c>
      <c r="G125" s="36" t="s">
        <v>895</v>
      </c>
      <c r="H125" s="37">
        <v>4</v>
      </c>
      <c r="I125" s="36">
        <v>1</v>
      </c>
      <c r="J125" s="36">
        <v>0</v>
      </c>
      <c r="K125" s="37">
        <v>2</v>
      </c>
      <c r="L125" s="36">
        <v>10</v>
      </c>
      <c r="M125" s="36">
        <v>0</v>
      </c>
      <c r="N125" s="37">
        <v>11</v>
      </c>
      <c r="O125" s="2" t="s">
        <v>1642</v>
      </c>
      <c r="P125" s="2" t="s">
        <v>545</v>
      </c>
      <c r="Q125" s="2" t="s">
        <v>32</v>
      </c>
      <c r="R125" s="2" t="s">
        <v>756</v>
      </c>
      <c r="S125" s="54" t="s">
        <v>65</v>
      </c>
      <c r="T125" s="38" t="s">
        <v>53</v>
      </c>
      <c r="U125" s="4" t="s">
        <v>65</v>
      </c>
      <c r="V125" s="38" t="s">
        <v>53</v>
      </c>
      <c r="W125" s="2" t="s">
        <v>538</v>
      </c>
      <c r="X125" s="38"/>
      <c r="Y125" s="2" t="s">
        <v>538</v>
      </c>
      <c r="Z125" s="38"/>
      <c r="AA125" s="26" t="s">
        <v>65</v>
      </c>
      <c r="AB125" s="26" t="s">
        <v>65</v>
      </c>
      <c r="AC125" s="34" t="s">
        <v>65</v>
      </c>
      <c r="AD125" s="26" t="s">
        <v>65</v>
      </c>
      <c r="AE125" s="26" t="s">
        <v>65</v>
      </c>
      <c r="AF125" s="34" t="s">
        <v>65</v>
      </c>
      <c r="AG125" s="26" t="s">
        <v>65</v>
      </c>
      <c r="AH125" s="26" t="s">
        <v>65</v>
      </c>
      <c r="AI125" s="39" t="s">
        <v>65</v>
      </c>
      <c r="AJ125" s="2" t="s">
        <v>757</v>
      </c>
      <c r="AK125" s="2" t="s">
        <v>758</v>
      </c>
      <c r="AL125" s="2" t="s">
        <v>65</v>
      </c>
      <c r="AM125" s="2" t="s">
        <v>65</v>
      </c>
      <c r="AN125" s="2" t="s">
        <v>1996</v>
      </c>
      <c r="AO125" s="2" t="s">
        <v>759</v>
      </c>
      <c r="AP125" s="2" t="s">
        <v>1620</v>
      </c>
      <c r="AQ125" s="2" t="s">
        <v>1779</v>
      </c>
      <c r="AR125" s="2" t="s">
        <v>760</v>
      </c>
      <c r="AS125" s="2" t="s">
        <v>761</v>
      </c>
      <c r="AT125" s="2" t="s">
        <v>1398</v>
      </c>
      <c r="AU125" s="2" t="s">
        <v>1399</v>
      </c>
      <c r="AV125" s="2" t="s">
        <v>725</v>
      </c>
      <c r="AW125" s="2" t="s">
        <v>1400</v>
      </c>
      <c r="AX125" s="2">
        <f t="shared" si="15"/>
        <v>42</v>
      </c>
      <c r="AY125" s="2">
        <v>0</v>
      </c>
      <c r="AZ125" s="2">
        <v>54</v>
      </c>
      <c r="BA125" s="2">
        <v>0</v>
      </c>
      <c r="BB125" s="2">
        <v>24</v>
      </c>
      <c r="BC125" s="2">
        <v>0</v>
      </c>
      <c r="BD125" s="2">
        <f t="shared" si="14"/>
        <v>120</v>
      </c>
      <c r="BF125" s="2">
        <f t="shared" si="16"/>
        <v>0</v>
      </c>
    </row>
    <row r="126" spans="1:58" ht="15.75" customHeight="1" x14ac:dyDescent="0.3">
      <c r="A126" s="1" t="s">
        <v>313</v>
      </c>
      <c r="B126" s="1" t="s">
        <v>54</v>
      </c>
      <c r="C126" s="1" t="s">
        <v>197</v>
      </c>
      <c r="D126" s="1" t="s">
        <v>391</v>
      </c>
      <c r="E126" s="35" t="s">
        <v>277</v>
      </c>
      <c r="F126" s="36" t="s">
        <v>20</v>
      </c>
      <c r="G126" s="36" t="s">
        <v>895</v>
      </c>
      <c r="H126" s="37">
        <v>2</v>
      </c>
      <c r="I126" s="36">
        <v>0</v>
      </c>
      <c r="J126" s="36">
        <v>1</v>
      </c>
      <c r="K126" s="37">
        <v>1</v>
      </c>
      <c r="L126" s="36">
        <v>0</v>
      </c>
      <c r="M126" s="36">
        <v>3</v>
      </c>
      <c r="N126" s="37">
        <v>4</v>
      </c>
      <c r="O126" s="2" t="s">
        <v>2315</v>
      </c>
      <c r="P126" s="2" t="s">
        <v>2144</v>
      </c>
      <c r="Q126" s="2" t="s">
        <v>31</v>
      </c>
      <c r="R126" s="2" t="s">
        <v>1152</v>
      </c>
      <c r="S126" s="53" t="s">
        <v>538</v>
      </c>
      <c r="T126" s="23"/>
      <c r="U126" s="4" t="s">
        <v>65</v>
      </c>
      <c r="V126" s="38" t="s">
        <v>64</v>
      </c>
      <c r="W126" s="2" t="s">
        <v>538</v>
      </c>
      <c r="X126" s="38"/>
      <c r="Y126" s="2" t="s">
        <v>538</v>
      </c>
      <c r="Z126" s="38"/>
      <c r="AA126" s="26" t="s">
        <v>65</v>
      </c>
      <c r="AB126" s="26" t="s">
        <v>65</v>
      </c>
      <c r="AC126" s="34" t="s">
        <v>65</v>
      </c>
      <c r="AD126" s="26" t="s">
        <v>65</v>
      </c>
      <c r="AE126" s="26" t="s">
        <v>65</v>
      </c>
      <c r="AF126" s="34" t="s">
        <v>65</v>
      </c>
      <c r="AG126" s="26" t="s">
        <v>65</v>
      </c>
      <c r="AH126" s="26" t="s">
        <v>65</v>
      </c>
      <c r="AI126" s="39" t="s">
        <v>65</v>
      </c>
      <c r="AJ126" s="2" t="s">
        <v>65</v>
      </c>
      <c r="AK126" s="2" t="s">
        <v>65</v>
      </c>
      <c r="AL126" s="2" t="s">
        <v>1217</v>
      </c>
      <c r="AM126" s="2" t="s">
        <v>1218</v>
      </c>
      <c r="AN126" s="2" t="s">
        <v>510</v>
      </c>
      <c r="AO126" s="2" t="s">
        <v>1167</v>
      </c>
      <c r="AP126" s="2" t="s">
        <v>1621</v>
      </c>
      <c r="AQ126" s="2" t="s">
        <v>1788</v>
      </c>
      <c r="AR126" s="2" t="s">
        <v>678</v>
      </c>
      <c r="AS126" s="2" t="s">
        <v>679</v>
      </c>
      <c r="AT126" s="2" t="s">
        <v>1168</v>
      </c>
      <c r="AU126" s="2" t="s">
        <v>1169</v>
      </c>
      <c r="AV126" s="2" t="s">
        <v>1314</v>
      </c>
      <c r="AW126" s="2" t="s">
        <v>1316</v>
      </c>
      <c r="AX126" s="2">
        <f t="shared" si="15"/>
        <v>28</v>
      </c>
      <c r="AY126" s="2">
        <v>11</v>
      </c>
      <c r="AZ126" s="2">
        <v>0</v>
      </c>
      <c r="BA126" s="2">
        <v>21</v>
      </c>
      <c r="BB126" s="2">
        <v>0</v>
      </c>
      <c r="BC126" s="2">
        <v>0</v>
      </c>
      <c r="BD126" s="2">
        <f t="shared" si="14"/>
        <v>60</v>
      </c>
      <c r="BF126" s="2">
        <f t="shared" si="16"/>
        <v>0</v>
      </c>
    </row>
    <row r="127" spans="1:58" ht="15.75" customHeight="1" x14ac:dyDescent="0.3">
      <c r="A127" s="1" t="s">
        <v>312</v>
      </c>
      <c r="B127" s="1" t="s">
        <v>923</v>
      </c>
      <c r="C127" s="1" t="s">
        <v>1041</v>
      </c>
      <c r="D127" s="1" t="s">
        <v>1042</v>
      </c>
      <c r="E127" s="35" t="s">
        <v>1043</v>
      </c>
      <c r="F127" s="36" t="s">
        <v>20</v>
      </c>
      <c r="G127" s="36" t="s">
        <v>895</v>
      </c>
      <c r="H127" s="37">
        <v>2</v>
      </c>
      <c r="I127" s="36">
        <v>2</v>
      </c>
      <c r="J127" s="36">
        <v>0</v>
      </c>
      <c r="K127" s="37">
        <v>0</v>
      </c>
      <c r="L127" s="36">
        <f>+I127*14</f>
        <v>28</v>
      </c>
      <c r="M127" s="36">
        <f>+J127*14</f>
        <v>0</v>
      </c>
      <c r="N127" s="37">
        <f>+K127*14</f>
        <v>0</v>
      </c>
      <c r="O127" s="22" t="s">
        <v>1321</v>
      </c>
      <c r="P127" s="2" t="s">
        <v>1322</v>
      </c>
      <c r="Q127" s="2" t="s">
        <v>1044</v>
      </c>
      <c r="R127" s="2" t="s">
        <v>1044</v>
      </c>
      <c r="S127" s="53" t="s">
        <v>538</v>
      </c>
      <c r="T127" s="38" t="s">
        <v>1204</v>
      </c>
      <c r="U127" s="4" t="s">
        <v>538</v>
      </c>
      <c r="V127" s="38" t="s">
        <v>538</v>
      </c>
      <c r="W127" s="4" t="s">
        <v>538</v>
      </c>
      <c r="X127" s="38" t="s">
        <v>538</v>
      </c>
      <c r="Y127" s="4" t="s">
        <v>538</v>
      </c>
      <c r="Z127" s="38" t="s">
        <v>538</v>
      </c>
      <c r="AA127" s="26" t="s">
        <v>65</v>
      </c>
      <c r="AB127" s="26" t="s">
        <v>65</v>
      </c>
      <c r="AC127" s="34" t="s">
        <v>65</v>
      </c>
      <c r="AD127" s="26" t="s">
        <v>65</v>
      </c>
      <c r="AE127" s="26" t="s">
        <v>65</v>
      </c>
      <c r="AF127" s="34" t="s">
        <v>65</v>
      </c>
      <c r="AG127" s="26" t="s">
        <v>65</v>
      </c>
      <c r="AH127" s="26" t="s">
        <v>65</v>
      </c>
      <c r="AI127" s="39" t="s">
        <v>65</v>
      </c>
      <c r="AJ127" s="2" t="s">
        <v>1566</v>
      </c>
      <c r="AK127" s="2" t="s">
        <v>1045</v>
      </c>
      <c r="AL127" s="2" t="s">
        <v>65</v>
      </c>
      <c r="AM127" s="2" t="s">
        <v>65</v>
      </c>
      <c r="AN127" s="2" t="s">
        <v>65</v>
      </c>
      <c r="AO127" s="2" t="s">
        <v>65</v>
      </c>
      <c r="AP127" s="2" t="s">
        <v>1622</v>
      </c>
      <c r="AQ127" s="2" t="s">
        <v>1780</v>
      </c>
      <c r="AR127" s="2" t="s">
        <v>1046</v>
      </c>
      <c r="AS127" s="2" t="s">
        <v>1046</v>
      </c>
      <c r="AT127" s="2" t="s">
        <v>1444</v>
      </c>
      <c r="AU127" s="2" t="s">
        <v>1445</v>
      </c>
      <c r="AV127" s="27" t="s">
        <v>1417</v>
      </c>
      <c r="AW127" s="27" t="s">
        <v>1212</v>
      </c>
      <c r="AX127" s="2">
        <f t="shared" si="15"/>
        <v>28</v>
      </c>
      <c r="AY127" s="2">
        <v>0</v>
      </c>
      <c r="AZ127" s="2">
        <v>24</v>
      </c>
      <c r="BA127" s="2">
        <v>0</v>
      </c>
      <c r="BB127" s="2">
        <v>8</v>
      </c>
      <c r="BC127" s="2">
        <v>0</v>
      </c>
      <c r="BD127" s="2">
        <f t="shared" si="14"/>
        <v>60</v>
      </c>
      <c r="BF127" s="2">
        <f t="shared" si="16"/>
        <v>0</v>
      </c>
    </row>
    <row r="128" spans="1:58" ht="15.75" customHeight="1" x14ac:dyDescent="0.3">
      <c r="A128" s="1" t="s">
        <v>105</v>
      </c>
      <c r="B128" s="1" t="s">
        <v>54</v>
      </c>
      <c r="C128" s="1" t="s">
        <v>202</v>
      </c>
      <c r="D128" s="1" t="s">
        <v>349</v>
      </c>
      <c r="E128" s="35" t="s">
        <v>282</v>
      </c>
      <c r="F128" s="36" t="s">
        <v>20</v>
      </c>
      <c r="G128" s="36" t="s">
        <v>895</v>
      </c>
      <c r="H128" s="37">
        <v>3</v>
      </c>
      <c r="I128" s="36">
        <v>0</v>
      </c>
      <c r="J128" s="36">
        <v>1</v>
      </c>
      <c r="K128" s="37">
        <v>2</v>
      </c>
      <c r="L128" s="36">
        <v>0</v>
      </c>
      <c r="M128" s="36">
        <v>5</v>
      </c>
      <c r="N128" s="37">
        <v>9</v>
      </c>
      <c r="O128" s="2" t="s">
        <v>2315</v>
      </c>
      <c r="P128" s="2" t="s">
        <v>2144</v>
      </c>
      <c r="Q128" s="2" t="s">
        <v>30</v>
      </c>
      <c r="R128" s="2" t="s">
        <v>1245</v>
      </c>
      <c r="S128" s="53" t="s">
        <v>538</v>
      </c>
      <c r="T128" s="23"/>
      <c r="U128" s="4" t="s">
        <v>65</v>
      </c>
      <c r="V128" s="38" t="s">
        <v>64</v>
      </c>
      <c r="W128" s="2" t="s">
        <v>538</v>
      </c>
      <c r="X128" s="38"/>
      <c r="Y128" s="2" t="s">
        <v>538</v>
      </c>
      <c r="Z128" s="38"/>
      <c r="AA128" s="26" t="s">
        <v>65</v>
      </c>
      <c r="AB128" s="26" t="s">
        <v>65</v>
      </c>
      <c r="AC128" s="34" t="s">
        <v>65</v>
      </c>
      <c r="AD128" s="26" t="s">
        <v>65</v>
      </c>
      <c r="AE128" s="26" t="s">
        <v>65</v>
      </c>
      <c r="AF128" s="34" t="s">
        <v>65</v>
      </c>
      <c r="AG128" s="26" t="s">
        <v>65</v>
      </c>
      <c r="AH128" s="26" t="s">
        <v>65</v>
      </c>
      <c r="AI128" s="39" t="s">
        <v>65</v>
      </c>
      <c r="AJ128" s="2" t="s">
        <v>65</v>
      </c>
      <c r="AK128" s="2" t="s">
        <v>65</v>
      </c>
      <c r="AL128" s="2" t="s">
        <v>1288</v>
      </c>
      <c r="AM128" s="2" t="s">
        <v>1289</v>
      </c>
      <c r="AN128" s="2" t="s">
        <v>1189</v>
      </c>
      <c r="AO128" s="2" t="s">
        <v>1190</v>
      </c>
      <c r="AP128" s="2" t="s">
        <v>1623</v>
      </c>
      <c r="AQ128" s="2" t="s">
        <v>1789</v>
      </c>
      <c r="AR128" s="2" t="s">
        <v>1276</v>
      </c>
      <c r="AS128" s="2" t="s">
        <v>1277</v>
      </c>
      <c r="AT128" s="2" t="s">
        <v>1290</v>
      </c>
      <c r="AU128" s="2" t="s">
        <v>1291</v>
      </c>
      <c r="AV128" s="2" t="s">
        <v>1293</v>
      </c>
      <c r="AW128" s="2" t="s">
        <v>1292</v>
      </c>
      <c r="AX128" s="2">
        <f t="shared" si="15"/>
        <v>42</v>
      </c>
      <c r="AY128" s="2">
        <v>18</v>
      </c>
      <c r="AZ128" s="2">
        <v>0</v>
      </c>
      <c r="BA128" s="2">
        <v>30</v>
      </c>
      <c r="BB128" s="2">
        <v>0</v>
      </c>
      <c r="BC128" s="2">
        <v>0</v>
      </c>
      <c r="BD128" s="2">
        <f t="shared" si="14"/>
        <v>90</v>
      </c>
      <c r="BF128" s="2">
        <f t="shared" si="16"/>
        <v>0</v>
      </c>
    </row>
    <row r="129" spans="1:58" ht="15.75" customHeight="1" x14ac:dyDescent="0.3">
      <c r="A129" s="1"/>
      <c r="B129" s="1" t="s">
        <v>56</v>
      </c>
      <c r="C129" s="1" t="s">
        <v>155</v>
      </c>
      <c r="D129" s="1" t="s">
        <v>353</v>
      </c>
      <c r="E129" s="35" t="s">
        <v>237</v>
      </c>
      <c r="F129" s="36" t="s">
        <v>21</v>
      </c>
      <c r="G129" s="36" t="s">
        <v>548</v>
      </c>
      <c r="H129" s="37">
        <v>5</v>
      </c>
      <c r="I129" s="36">
        <v>2</v>
      </c>
      <c r="J129" s="36">
        <v>2</v>
      </c>
      <c r="K129" s="37">
        <v>0</v>
      </c>
      <c r="L129" s="36">
        <v>10</v>
      </c>
      <c r="M129" s="36">
        <v>11</v>
      </c>
      <c r="N129" s="37">
        <v>0</v>
      </c>
      <c r="O129" s="2" t="s">
        <v>1640</v>
      </c>
      <c r="P129" s="2" t="s">
        <v>543</v>
      </c>
      <c r="Q129" s="2" t="s">
        <v>35</v>
      </c>
      <c r="R129" s="2" t="s">
        <v>2262</v>
      </c>
      <c r="S129" s="53" t="s">
        <v>538</v>
      </c>
      <c r="T129" s="23"/>
      <c r="U129" s="4" t="s">
        <v>65</v>
      </c>
      <c r="V129" s="38"/>
      <c r="W129" s="4" t="s">
        <v>65</v>
      </c>
      <c r="X129" s="38"/>
      <c r="Y129" s="4" t="s">
        <v>65</v>
      </c>
      <c r="Z129" s="38" t="s">
        <v>53</v>
      </c>
      <c r="AA129" s="26" t="s">
        <v>243</v>
      </c>
      <c r="AB129" s="26" t="s">
        <v>161</v>
      </c>
      <c r="AC129" s="34" t="s">
        <v>779</v>
      </c>
      <c r="AD129" s="26" t="s">
        <v>246</v>
      </c>
      <c r="AE129" s="26" t="s">
        <v>164</v>
      </c>
      <c r="AF129" s="34" t="s">
        <v>779</v>
      </c>
      <c r="AG129" s="26" t="s">
        <v>245</v>
      </c>
      <c r="AH129" s="26" t="s">
        <v>163</v>
      </c>
      <c r="AI129" s="39" t="s">
        <v>788</v>
      </c>
      <c r="AJ129" s="2" t="s">
        <v>441</v>
      </c>
      <c r="AK129" s="2" t="s">
        <v>1283</v>
      </c>
      <c r="AL129" s="2" t="s">
        <v>482</v>
      </c>
      <c r="AM129" s="2" t="s">
        <v>797</v>
      </c>
      <c r="AN129" s="2" t="s">
        <v>65</v>
      </c>
      <c r="AO129" s="2" t="s">
        <v>65</v>
      </c>
      <c r="AP129" s="2" t="s">
        <v>1672</v>
      </c>
      <c r="AQ129" s="2" t="s">
        <v>1805</v>
      </c>
      <c r="AR129" s="2" t="s">
        <v>1248</v>
      </c>
      <c r="AS129" s="2" t="s">
        <v>777</v>
      </c>
      <c r="AT129" s="2" t="s">
        <v>798</v>
      </c>
      <c r="AU129" s="2" t="s">
        <v>799</v>
      </c>
      <c r="AV129" s="2" t="s">
        <v>1287</v>
      </c>
      <c r="AW129" s="2" t="s">
        <v>1286</v>
      </c>
      <c r="AX129" s="2">
        <f t="shared" si="15"/>
        <v>56</v>
      </c>
      <c r="AY129" s="2">
        <v>12</v>
      </c>
      <c r="AZ129" s="2">
        <v>6</v>
      </c>
      <c r="BA129" s="2">
        <v>40</v>
      </c>
      <c r="BB129" s="2">
        <v>16</v>
      </c>
      <c r="BC129" s="2">
        <v>20</v>
      </c>
      <c r="BD129" s="2">
        <f t="shared" si="14"/>
        <v>150</v>
      </c>
      <c r="BF129" s="2">
        <f t="shared" si="16"/>
        <v>0</v>
      </c>
    </row>
    <row r="130" spans="1:58" ht="15.75" customHeight="1" x14ac:dyDescent="0.3">
      <c r="A130" s="1" t="s">
        <v>313</v>
      </c>
      <c r="B130" s="1" t="s">
        <v>54</v>
      </c>
      <c r="C130" s="1" t="s">
        <v>152</v>
      </c>
      <c r="D130" s="1" t="s">
        <v>323</v>
      </c>
      <c r="E130" s="35" t="s">
        <v>234</v>
      </c>
      <c r="F130" s="36" t="s">
        <v>20</v>
      </c>
      <c r="G130" s="36" t="s">
        <v>895</v>
      </c>
      <c r="H130" s="37">
        <v>4</v>
      </c>
      <c r="I130" s="36">
        <v>2</v>
      </c>
      <c r="J130" s="36">
        <v>1</v>
      </c>
      <c r="K130" s="37">
        <v>0</v>
      </c>
      <c r="L130" s="36">
        <v>9</v>
      </c>
      <c r="M130" s="36">
        <v>5</v>
      </c>
      <c r="N130" s="37">
        <v>0</v>
      </c>
      <c r="O130" s="2" t="s">
        <v>2316</v>
      </c>
      <c r="P130" s="2" t="s">
        <v>2145</v>
      </c>
      <c r="Q130" s="2" t="s">
        <v>48</v>
      </c>
      <c r="R130" s="2" t="s">
        <v>2181</v>
      </c>
      <c r="S130" s="53" t="s">
        <v>538</v>
      </c>
      <c r="T130" s="23"/>
      <c r="U130" s="4" t="s">
        <v>65</v>
      </c>
      <c r="V130" s="38" t="s">
        <v>53</v>
      </c>
      <c r="W130" s="2" t="s">
        <v>538</v>
      </c>
      <c r="X130" s="38"/>
      <c r="Y130" s="2" t="s">
        <v>538</v>
      </c>
      <c r="Z130" s="38"/>
      <c r="AA130" s="26" t="s">
        <v>65</v>
      </c>
      <c r="AB130" s="26" t="s">
        <v>65</v>
      </c>
      <c r="AC130" s="34" t="s">
        <v>65</v>
      </c>
      <c r="AD130" s="26" t="s">
        <v>65</v>
      </c>
      <c r="AE130" s="26" t="s">
        <v>65</v>
      </c>
      <c r="AF130" s="34" t="s">
        <v>65</v>
      </c>
      <c r="AG130" s="26" t="s">
        <v>65</v>
      </c>
      <c r="AH130" s="26" t="s">
        <v>65</v>
      </c>
      <c r="AI130" s="39" t="s">
        <v>65</v>
      </c>
      <c r="AJ130" s="2" t="s">
        <v>1090</v>
      </c>
      <c r="AK130" s="2" t="s">
        <v>1091</v>
      </c>
      <c r="AL130" s="2" t="s">
        <v>474</v>
      </c>
      <c r="AM130" s="2" t="s">
        <v>1368</v>
      </c>
      <c r="AN130" s="2" t="s">
        <v>65</v>
      </c>
      <c r="AO130" s="2" t="s">
        <v>65</v>
      </c>
      <c r="AP130" s="2" t="s">
        <v>1624</v>
      </c>
      <c r="AQ130" s="2" t="s">
        <v>1728</v>
      </c>
      <c r="AR130" s="2" t="s">
        <v>1551</v>
      </c>
      <c r="AS130" s="2" t="s">
        <v>1552</v>
      </c>
      <c r="AT130" s="2" t="s">
        <v>1684</v>
      </c>
      <c r="AU130" s="2" t="s">
        <v>1370</v>
      </c>
      <c r="AV130" s="2" t="s">
        <v>1092</v>
      </c>
      <c r="AW130" s="2" t="s">
        <v>1372</v>
      </c>
      <c r="AX130" s="2">
        <f t="shared" si="15"/>
        <v>42</v>
      </c>
      <c r="AY130" s="2">
        <v>12</v>
      </c>
      <c r="AZ130" s="2">
        <v>12</v>
      </c>
      <c r="BA130" s="2">
        <v>0</v>
      </c>
      <c r="BB130" s="2">
        <v>54</v>
      </c>
      <c r="BC130" s="2">
        <v>0</v>
      </c>
      <c r="BD130" s="2">
        <f t="shared" si="14"/>
        <v>120</v>
      </c>
      <c r="BF130" s="2">
        <f t="shared" si="16"/>
        <v>0</v>
      </c>
    </row>
    <row r="131" spans="1:58" ht="15.75" customHeight="1" x14ac:dyDescent="0.3">
      <c r="A131" s="1" t="s">
        <v>313</v>
      </c>
      <c r="B131" s="1" t="s">
        <v>923</v>
      </c>
      <c r="C131" s="1" t="s">
        <v>988</v>
      </c>
      <c r="D131" s="1" t="s">
        <v>989</v>
      </c>
      <c r="E131" s="35" t="s">
        <v>990</v>
      </c>
      <c r="F131" s="36" t="s">
        <v>21</v>
      </c>
      <c r="G131" s="36" t="s">
        <v>548</v>
      </c>
      <c r="H131" s="37">
        <v>4</v>
      </c>
      <c r="I131" s="36">
        <v>2</v>
      </c>
      <c r="J131" s="36">
        <v>1</v>
      </c>
      <c r="K131" s="37">
        <v>0</v>
      </c>
      <c r="L131" s="36">
        <f>+I131*14</f>
        <v>28</v>
      </c>
      <c r="M131" s="36">
        <f>+J131*14</f>
        <v>14</v>
      </c>
      <c r="N131" s="37">
        <f>+K131*14</f>
        <v>0</v>
      </c>
      <c r="O131" s="22" t="s">
        <v>932</v>
      </c>
      <c r="P131" s="2" t="s">
        <v>933</v>
      </c>
      <c r="Q131" s="2" t="s">
        <v>991</v>
      </c>
      <c r="R131" s="2" t="s">
        <v>1078</v>
      </c>
      <c r="S131" s="53" t="s">
        <v>538</v>
      </c>
      <c r="T131" s="38" t="s">
        <v>53</v>
      </c>
      <c r="U131" s="4" t="s">
        <v>538</v>
      </c>
      <c r="V131" s="38" t="s">
        <v>538</v>
      </c>
      <c r="W131" s="4" t="s">
        <v>538</v>
      </c>
      <c r="X131" s="38" t="s">
        <v>538</v>
      </c>
      <c r="Y131" s="4" t="s">
        <v>538</v>
      </c>
      <c r="Z131" s="38" t="s">
        <v>538</v>
      </c>
      <c r="AA131" s="26" t="s">
        <v>65</v>
      </c>
      <c r="AB131" s="26" t="s">
        <v>65</v>
      </c>
      <c r="AC131" s="34" t="s">
        <v>65</v>
      </c>
      <c r="AD131" s="26" t="s">
        <v>65</v>
      </c>
      <c r="AE131" s="26" t="s">
        <v>65</v>
      </c>
      <c r="AF131" s="34" t="s">
        <v>65</v>
      </c>
      <c r="AG131" s="26" t="s">
        <v>65</v>
      </c>
      <c r="AH131" s="26" t="s">
        <v>65</v>
      </c>
      <c r="AI131" s="39" t="s">
        <v>65</v>
      </c>
      <c r="AJ131" s="2" t="s">
        <v>1553</v>
      </c>
      <c r="AK131" s="2" t="s">
        <v>1554</v>
      </c>
      <c r="AL131" s="2" t="s">
        <v>992</v>
      </c>
      <c r="AM131" s="2" t="s">
        <v>993</v>
      </c>
      <c r="AN131" s="2" t="s">
        <v>65</v>
      </c>
      <c r="AO131" s="2" t="s">
        <v>65</v>
      </c>
      <c r="AP131" s="2" t="s">
        <v>1625</v>
      </c>
      <c r="AQ131" s="2" t="s">
        <v>1781</v>
      </c>
      <c r="AR131" s="2" t="s">
        <v>1530</v>
      </c>
      <c r="AS131" s="2" t="s">
        <v>1530</v>
      </c>
      <c r="AT131" s="27" t="s">
        <v>1427</v>
      </c>
      <c r="AU131" s="27" t="s">
        <v>1428</v>
      </c>
      <c r="AV131" s="27" t="s">
        <v>1429</v>
      </c>
      <c r="AW131" s="27" t="s">
        <v>1430</v>
      </c>
      <c r="AX131" s="2">
        <f t="shared" si="15"/>
        <v>42</v>
      </c>
      <c r="AY131" s="2">
        <v>14</v>
      </c>
      <c r="AZ131" s="2">
        <v>0</v>
      </c>
      <c r="BA131" s="2">
        <v>24</v>
      </c>
      <c r="BB131" s="2">
        <v>0</v>
      </c>
      <c r="BC131" s="2">
        <v>40</v>
      </c>
      <c r="BD131" s="2">
        <f t="shared" si="14"/>
        <v>120</v>
      </c>
      <c r="BF131" s="2">
        <f t="shared" si="16"/>
        <v>0</v>
      </c>
    </row>
    <row r="132" spans="1:58" ht="15.75" customHeight="1" x14ac:dyDescent="0.3">
      <c r="B132" s="1" t="s">
        <v>54</v>
      </c>
      <c r="C132" s="1" t="s">
        <v>2063</v>
      </c>
      <c r="D132" s="1" t="s">
        <v>2064</v>
      </c>
      <c r="E132" s="35" t="s">
        <v>2134</v>
      </c>
      <c r="F132" s="36" t="s">
        <v>21</v>
      </c>
      <c r="G132" s="36" t="s">
        <v>548</v>
      </c>
      <c r="H132" s="37">
        <v>5</v>
      </c>
      <c r="I132" s="36">
        <v>1</v>
      </c>
      <c r="J132" s="36">
        <v>2</v>
      </c>
      <c r="K132" s="37">
        <v>2</v>
      </c>
      <c r="L132" s="36">
        <v>5</v>
      </c>
      <c r="M132" s="36">
        <v>10</v>
      </c>
      <c r="N132" s="37">
        <v>10</v>
      </c>
      <c r="O132" s="2" t="s">
        <v>2315</v>
      </c>
      <c r="P132" s="2" t="s">
        <v>2144</v>
      </c>
      <c r="Q132" s="2" t="s">
        <v>1084</v>
      </c>
      <c r="R132" s="2" t="s">
        <v>2065</v>
      </c>
      <c r="S132" s="53"/>
      <c r="T132" s="38"/>
      <c r="U132" s="40" t="s">
        <v>65</v>
      </c>
      <c r="V132" s="38" t="s">
        <v>64</v>
      </c>
      <c r="W132" s="4"/>
      <c r="X132" s="38"/>
      <c r="Y132" s="4"/>
      <c r="Z132" s="38"/>
      <c r="AA132" s="26" t="s">
        <v>2133</v>
      </c>
      <c r="AB132" s="26" t="s">
        <v>2047</v>
      </c>
      <c r="AC132" s="34" t="s">
        <v>651</v>
      </c>
      <c r="AD132" s="26" t="s">
        <v>65</v>
      </c>
      <c r="AE132" s="26" t="s">
        <v>65</v>
      </c>
      <c r="AF132" s="34" t="s">
        <v>65</v>
      </c>
      <c r="AG132" s="26" t="s">
        <v>65</v>
      </c>
      <c r="AH132" s="26" t="s">
        <v>65</v>
      </c>
      <c r="AI132" s="39" t="s">
        <v>65</v>
      </c>
      <c r="AJ132" s="2" t="s">
        <v>2066</v>
      </c>
      <c r="AK132" s="2" t="s">
        <v>2067</v>
      </c>
      <c r="AL132" s="2" t="s">
        <v>2068</v>
      </c>
      <c r="AM132" s="2" t="s">
        <v>2069</v>
      </c>
      <c r="AN132" s="2" t="s">
        <v>2070</v>
      </c>
      <c r="AO132" s="2" t="s">
        <v>2071</v>
      </c>
      <c r="AP132" s="2" t="s">
        <v>2072</v>
      </c>
      <c r="AQ132" s="2" t="s">
        <v>2073</v>
      </c>
      <c r="AR132" s="2" t="s">
        <v>2074</v>
      </c>
      <c r="AS132" s="2" t="s">
        <v>2075</v>
      </c>
      <c r="AT132" s="2" t="s">
        <v>2076</v>
      </c>
      <c r="AU132" s="2" t="s">
        <v>2077</v>
      </c>
      <c r="AV132" s="2" t="s">
        <v>2078</v>
      </c>
      <c r="AW132" s="2" t="s">
        <v>2079</v>
      </c>
      <c r="AX132" s="2">
        <v>70</v>
      </c>
      <c r="AY132" s="24">
        <v>8</v>
      </c>
      <c r="AZ132" s="24">
        <v>0</v>
      </c>
      <c r="BA132" s="24">
        <v>10</v>
      </c>
      <c r="BB132" s="24">
        <v>12</v>
      </c>
      <c r="BC132" s="24">
        <v>50</v>
      </c>
      <c r="BD132" s="2">
        <f t="shared" si="14"/>
        <v>150</v>
      </c>
      <c r="BF132" s="1">
        <f t="shared" si="16"/>
        <v>0</v>
      </c>
    </row>
    <row r="133" spans="1:58" ht="15.75" customHeight="1" x14ac:dyDescent="0.3">
      <c r="B133" s="1" t="s">
        <v>54</v>
      </c>
      <c r="C133" s="1" t="s">
        <v>2110</v>
      </c>
      <c r="D133" s="1" t="s">
        <v>2111</v>
      </c>
      <c r="E133" s="35" t="s">
        <v>2137</v>
      </c>
      <c r="F133" s="36" t="s">
        <v>20</v>
      </c>
      <c r="G133" s="36" t="s">
        <v>895</v>
      </c>
      <c r="H133" s="37">
        <v>6</v>
      </c>
      <c r="I133" s="36">
        <v>3</v>
      </c>
      <c r="J133" s="36">
        <v>0</v>
      </c>
      <c r="K133" s="37">
        <v>2</v>
      </c>
      <c r="L133" s="36">
        <v>15</v>
      </c>
      <c r="M133" s="36">
        <v>0</v>
      </c>
      <c r="N133" s="37">
        <v>10</v>
      </c>
      <c r="O133" s="2" t="s">
        <v>2315</v>
      </c>
      <c r="P133" s="2" t="s">
        <v>2144</v>
      </c>
      <c r="Q133" s="2" t="s">
        <v>30</v>
      </c>
      <c r="R133" s="2" t="s">
        <v>2082</v>
      </c>
      <c r="S133" s="53"/>
      <c r="T133" s="38"/>
      <c r="U133" s="40" t="s">
        <v>65</v>
      </c>
      <c r="V133" s="38" t="s">
        <v>64</v>
      </c>
      <c r="W133" s="4"/>
      <c r="X133" s="38"/>
      <c r="Y133" s="4"/>
      <c r="Z133" s="38"/>
      <c r="AA133" s="41" t="s">
        <v>2136</v>
      </c>
      <c r="AB133" s="26" t="s">
        <v>2095</v>
      </c>
      <c r="AC133" s="34" t="s">
        <v>779</v>
      </c>
      <c r="AD133" s="26" t="s">
        <v>65</v>
      </c>
      <c r="AE133" s="26" t="s">
        <v>65</v>
      </c>
      <c r="AF133" s="34" t="s">
        <v>65</v>
      </c>
      <c r="AG133" s="26" t="s">
        <v>65</v>
      </c>
      <c r="AH133" s="26" t="s">
        <v>65</v>
      </c>
      <c r="AI133" s="39" t="s">
        <v>65</v>
      </c>
      <c r="AJ133" s="2" t="s">
        <v>2112</v>
      </c>
      <c r="AK133" s="2" t="s">
        <v>2113</v>
      </c>
      <c r="AL133" s="2" t="s">
        <v>65</v>
      </c>
      <c r="AM133" s="2" t="s">
        <v>65</v>
      </c>
      <c r="AN133" s="2" t="s">
        <v>2114</v>
      </c>
      <c r="AO133" s="2" t="s">
        <v>2115</v>
      </c>
      <c r="AP133" s="2" t="s">
        <v>2116</v>
      </c>
      <c r="AQ133" s="2" t="s">
        <v>2117</v>
      </c>
      <c r="AR133" s="2" t="s">
        <v>2118</v>
      </c>
      <c r="AS133" s="2" t="s">
        <v>2119</v>
      </c>
      <c r="AT133" s="2" t="s">
        <v>2120</v>
      </c>
      <c r="AU133" s="2" t="s">
        <v>2121</v>
      </c>
      <c r="AV133" s="2" t="s">
        <v>2108</v>
      </c>
      <c r="AW133" s="2" t="s">
        <v>2109</v>
      </c>
      <c r="AX133" s="2">
        <v>70</v>
      </c>
      <c r="AY133" s="20">
        <v>14</v>
      </c>
      <c r="AZ133" s="24">
        <v>0</v>
      </c>
      <c r="BA133" s="24">
        <v>30</v>
      </c>
      <c r="BB133" s="24">
        <v>66</v>
      </c>
      <c r="BC133" s="20">
        <v>0</v>
      </c>
      <c r="BD133" s="2">
        <f t="shared" si="14"/>
        <v>180</v>
      </c>
      <c r="BF133" s="1">
        <f t="shared" si="16"/>
        <v>0</v>
      </c>
    </row>
    <row r="134" spans="1:58" ht="15.75" customHeight="1" x14ac:dyDescent="0.3">
      <c r="A134" s="1"/>
      <c r="B134" s="1" t="s">
        <v>54</v>
      </c>
      <c r="C134" s="1" t="s">
        <v>198</v>
      </c>
      <c r="D134" s="1" t="s">
        <v>392</v>
      </c>
      <c r="E134" s="35" t="s">
        <v>278</v>
      </c>
      <c r="F134" s="36" t="s">
        <v>21</v>
      </c>
      <c r="G134" s="36" t="s">
        <v>548</v>
      </c>
      <c r="H134" s="37">
        <v>4</v>
      </c>
      <c r="I134" s="36">
        <v>2</v>
      </c>
      <c r="J134" s="36">
        <v>0</v>
      </c>
      <c r="K134" s="37">
        <v>2</v>
      </c>
      <c r="L134" s="36">
        <v>10</v>
      </c>
      <c r="M134" s="36">
        <v>0</v>
      </c>
      <c r="N134" s="37">
        <v>11</v>
      </c>
      <c r="O134" s="2" t="s">
        <v>2315</v>
      </c>
      <c r="P134" s="2" t="s">
        <v>2144</v>
      </c>
      <c r="Q134" s="2" t="s">
        <v>38</v>
      </c>
      <c r="R134" s="2" t="s">
        <v>1170</v>
      </c>
      <c r="S134" s="53" t="s">
        <v>538</v>
      </c>
      <c r="T134" s="23"/>
      <c r="U134" s="4" t="s">
        <v>65</v>
      </c>
      <c r="V134" s="38" t="s">
        <v>64</v>
      </c>
      <c r="W134" s="2" t="s">
        <v>538</v>
      </c>
      <c r="X134" s="38"/>
      <c r="Y134" s="2" t="s">
        <v>538</v>
      </c>
      <c r="Z134" s="38"/>
      <c r="AA134" s="26" t="s">
        <v>65</v>
      </c>
      <c r="AB134" s="26" t="s">
        <v>65</v>
      </c>
      <c r="AC134" s="34" t="s">
        <v>65</v>
      </c>
      <c r="AD134" s="26" t="s">
        <v>65</v>
      </c>
      <c r="AE134" s="26" t="s">
        <v>65</v>
      </c>
      <c r="AF134" s="34" t="s">
        <v>65</v>
      </c>
      <c r="AG134" s="26" t="s">
        <v>65</v>
      </c>
      <c r="AH134" s="26" t="s">
        <v>65</v>
      </c>
      <c r="AI134" s="39" t="s">
        <v>65</v>
      </c>
      <c r="AJ134" s="2" t="s">
        <v>1171</v>
      </c>
      <c r="AK134" s="2" t="s">
        <v>1172</v>
      </c>
      <c r="AL134" s="2" t="s">
        <v>65</v>
      </c>
      <c r="AM134" s="2" t="s">
        <v>65</v>
      </c>
      <c r="AN134" s="2" t="s">
        <v>1223</v>
      </c>
      <c r="AO134" s="2" t="s">
        <v>1224</v>
      </c>
      <c r="AP134" s="2" t="s">
        <v>1649</v>
      </c>
      <c r="AQ134" s="2" t="s">
        <v>1820</v>
      </c>
      <c r="AR134" s="2" t="s">
        <v>1096</v>
      </c>
      <c r="AS134" s="2" t="s">
        <v>1097</v>
      </c>
      <c r="AT134" s="2" t="s">
        <v>1354</v>
      </c>
      <c r="AU134" s="2" t="s">
        <v>1353</v>
      </c>
      <c r="AV134" s="2" t="s">
        <v>2009</v>
      </c>
      <c r="AW134" s="2" t="s">
        <v>1173</v>
      </c>
      <c r="AX134" s="2">
        <f t="shared" ref="AX134:AX169" si="17">(I134+J134+K134)*14</f>
        <v>56</v>
      </c>
      <c r="AY134" s="2">
        <v>18</v>
      </c>
      <c r="AZ134" s="2">
        <v>0</v>
      </c>
      <c r="BA134" s="2">
        <v>26</v>
      </c>
      <c r="BB134" s="2">
        <v>10</v>
      </c>
      <c r="BC134" s="2">
        <v>10</v>
      </c>
      <c r="BD134" s="2">
        <f>SUM(AX134:BC134)</f>
        <v>120</v>
      </c>
      <c r="BF134" s="2">
        <f t="shared" si="16"/>
        <v>0</v>
      </c>
    </row>
    <row r="135" spans="1:58" ht="15.75" customHeight="1" x14ac:dyDescent="0.3">
      <c r="A135" s="1"/>
      <c r="B135" s="1" t="s">
        <v>54</v>
      </c>
      <c r="C135" s="1" t="s">
        <v>199</v>
      </c>
      <c r="D135" s="1" t="s">
        <v>393</v>
      </c>
      <c r="E135" s="35" t="s">
        <v>279</v>
      </c>
      <c r="F135" s="36" t="s">
        <v>21</v>
      </c>
      <c r="G135" s="36" t="s">
        <v>548</v>
      </c>
      <c r="H135" s="37">
        <v>4</v>
      </c>
      <c r="I135" s="36">
        <v>2</v>
      </c>
      <c r="J135" s="36">
        <v>0</v>
      </c>
      <c r="K135" s="37">
        <v>2</v>
      </c>
      <c r="L135" s="36">
        <v>10</v>
      </c>
      <c r="M135" s="36">
        <v>0</v>
      </c>
      <c r="N135" s="37">
        <v>11</v>
      </c>
      <c r="O135" s="2" t="s">
        <v>2315</v>
      </c>
      <c r="P135" s="2" t="s">
        <v>2144</v>
      </c>
      <c r="Q135" s="2" t="s">
        <v>1174</v>
      </c>
      <c r="R135" s="2" t="s">
        <v>1174</v>
      </c>
      <c r="S135" s="53" t="s">
        <v>538</v>
      </c>
      <c r="T135" s="23"/>
      <c r="U135" s="4" t="s">
        <v>65</v>
      </c>
      <c r="V135" s="38" t="s">
        <v>64</v>
      </c>
      <c r="W135" s="2" t="s">
        <v>538</v>
      </c>
      <c r="X135" s="38"/>
      <c r="Y135" s="2" t="s">
        <v>538</v>
      </c>
      <c r="Z135" s="38"/>
      <c r="AA135" s="26" t="s">
        <v>278</v>
      </c>
      <c r="AB135" s="26" t="s">
        <v>198</v>
      </c>
      <c r="AC135" s="34" t="s">
        <v>779</v>
      </c>
      <c r="AD135" s="26" t="s">
        <v>65</v>
      </c>
      <c r="AE135" s="26" t="s">
        <v>65</v>
      </c>
      <c r="AF135" s="34" t="s">
        <v>65</v>
      </c>
      <c r="AG135" s="26" t="s">
        <v>65</v>
      </c>
      <c r="AH135" s="26" t="s">
        <v>65</v>
      </c>
      <c r="AI135" s="39" t="s">
        <v>65</v>
      </c>
      <c r="AJ135" s="2" t="s">
        <v>1175</v>
      </c>
      <c r="AK135" s="2" t="s">
        <v>1176</v>
      </c>
      <c r="AL135" s="2" t="s">
        <v>65</v>
      </c>
      <c r="AM135" s="2" t="s">
        <v>65</v>
      </c>
      <c r="AN135" s="2" t="s">
        <v>1177</v>
      </c>
      <c r="AO135" s="2" t="s">
        <v>1178</v>
      </c>
      <c r="AP135" s="2" t="s">
        <v>1650</v>
      </c>
      <c r="AQ135" s="2" t="s">
        <v>1821</v>
      </c>
      <c r="AR135" s="2" t="s">
        <v>678</v>
      </c>
      <c r="AS135" s="2" t="s">
        <v>679</v>
      </c>
      <c r="AT135" s="2" t="s">
        <v>1360</v>
      </c>
      <c r="AU135" s="2" t="s">
        <v>1361</v>
      </c>
      <c r="AV135" s="2" t="s">
        <v>2010</v>
      </c>
      <c r="AW135" s="2" t="s">
        <v>1362</v>
      </c>
      <c r="AX135" s="2">
        <f t="shared" si="17"/>
        <v>56</v>
      </c>
      <c r="AY135" s="2">
        <v>18</v>
      </c>
      <c r="AZ135" s="2">
        <v>0</v>
      </c>
      <c r="BA135" s="2">
        <v>19</v>
      </c>
      <c r="BB135" s="2">
        <v>17</v>
      </c>
      <c r="BC135" s="2">
        <v>10</v>
      </c>
      <c r="BD135" s="2">
        <f>SUM(AX135:BC135)</f>
        <v>120</v>
      </c>
      <c r="BF135" s="2">
        <f t="shared" si="16"/>
        <v>0</v>
      </c>
    </row>
    <row r="136" spans="1:58" ht="15.75" customHeight="1" x14ac:dyDescent="0.3">
      <c r="B136" s="1" t="s">
        <v>54</v>
      </c>
      <c r="C136" s="1" t="s">
        <v>2095</v>
      </c>
      <c r="D136" s="1" t="s">
        <v>2096</v>
      </c>
      <c r="E136" s="35" t="s">
        <v>2136</v>
      </c>
      <c r="F136" s="36" t="s">
        <v>21</v>
      </c>
      <c r="G136" s="36" t="s">
        <v>548</v>
      </c>
      <c r="H136" s="37">
        <v>5</v>
      </c>
      <c r="I136" s="36">
        <v>4</v>
      </c>
      <c r="J136" s="36">
        <v>0</v>
      </c>
      <c r="K136" s="37">
        <v>2</v>
      </c>
      <c r="L136" s="36">
        <v>20</v>
      </c>
      <c r="M136" s="36">
        <v>0</v>
      </c>
      <c r="N136" s="37">
        <v>10</v>
      </c>
      <c r="O136" s="2" t="s">
        <v>2315</v>
      </c>
      <c r="P136" s="2" t="s">
        <v>2144</v>
      </c>
      <c r="Q136" s="2" t="s">
        <v>1174</v>
      </c>
      <c r="R136" s="2" t="s">
        <v>2097</v>
      </c>
      <c r="S136" s="53"/>
      <c r="T136" s="38"/>
      <c r="U136" s="40" t="s">
        <v>65</v>
      </c>
      <c r="V136" s="38" t="s">
        <v>64</v>
      </c>
      <c r="W136" s="4"/>
      <c r="X136" s="38"/>
      <c r="Y136" s="4"/>
      <c r="Z136" s="38"/>
      <c r="AA136" s="26" t="s">
        <v>2134</v>
      </c>
      <c r="AB136" s="26" t="s">
        <v>2063</v>
      </c>
      <c r="AC136" s="34" t="s">
        <v>779</v>
      </c>
      <c r="AD136" s="26" t="s">
        <v>2135</v>
      </c>
      <c r="AE136" s="26" t="s">
        <v>2080</v>
      </c>
      <c r="AF136" s="34" t="s">
        <v>651</v>
      </c>
      <c r="AG136" s="26" t="s">
        <v>65</v>
      </c>
      <c r="AH136" s="26" t="s">
        <v>65</v>
      </c>
      <c r="AI136" s="39" t="s">
        <v>65</v>
      </c>
      <c r="AJ136" s="2" t="s">
        <v>2098</v>
      </c>
      <c r="AK136" s="2" t="s">
        <v>2099</v>
      </c>
      <c r="AL136" s="2" t="s">
        <v>65</v>
      </c>
      <c r="AM136" s="2" t="s">
        <v>65</v>
      </c>
      <c r="AN136" s="2" t="s">
        <v>2100</v>
      </c>
      <c r="AO136" s="2" t="s">
        <v>2101</v>
      </c>
      <c r="AP136" s="2" t="s">
        <v>2102</v>
      </c>
      <c r="AQ136" s="2" t="s">
        <v>2103</v>
      </c>
      <c r="AR136" s="2" t="s">
        <v>2104</v>
      </c>
      <c r="AS136" s="2" t="s">
        <v>2105</v>
      </c>
      <c r="AT136" s="2" t="s">
        <v>2106</v>
      </c>
      <c r="AU136" s="2" t="s">
        <v>2107</v>
      </c>
      <c r="AV136" s="2" t="s">
        <v>2108</v>
      </c>
      <c r="AW136" s="2" t="s">
        <v>2109</v>
      </c>
      <c r="AX136" s="2">
        <f t="shared" si="17"/>
        <v>84</v>
      </c>
      <c r="AY136" s="24">
        <v>4</v>
      </c>
      <c r="AZ136" s="24">
        <v>0</v>
      </c>
      <c r="BA136" s="24">
        <v>20</v>
      </c>
      <c r="BB136" s="24">
        <v>12</v>
      </c>
      <c r="BC136" s="24">
        <v>30</v>
      </c>
      <c r="BD136" s="2">
        <f>SUM(AX136:BC136)</f>
        <v>150</v>
      </c>
      <c r="BF136" s="2">
        <f t="shared" si="16"/>
        <v>0</v>
      </c>
    </row>
    <row r="137" spans="1:58" ht="15.75" customHeight="1" x14ac:dyDescent="0.3">
      <c r="A137" s="1" t="s">
        <v>313</v>
      </c>
      <c r="B137" s="1" t="s">
        <v>54</v>
      </c>
      <c r="C137" s="1" t="s">
        <v>200</v>
      </c>
      <c r="D137" s="1" t="s">
        <v>394</v>
      </c>
      <c r="E137" s="35" t="s">
        <v>280</v>
      </c>
      <c r="F137" s="36" t="s">
        <v>21</v>
      </c>
      <c r="G137" s="36" t="s">
        <v>548</v>
      </c>
      <c r="H137" s="37">
        <v>4</v>
      </c>
      <c r="I137" s="36">
        <v>2</v>
      </c>
      <c r="J137" s="36">
        <v>0</v>
      </c>
      <c r="K137" s="37">
        <v>2</v>
      </c>
      <c r="L137" s="36">
        <v>10</v>
      </c>
      <c r="M137" s="36">
        <v>0</v>
      </c>
      <c r="N137" s="37">
        <v>11</v>
      </c>
      <c r="O137" s="2" t="s">
        <v>2315</v>
      </c>
      <c r="P137" s="2" t="s">
        <v>2144</v>
      </c>
      <c r="Q137" s="2" t="s">
        <v>47</v>
      </c>
      <c r="R137" s="2" t="s">
        <v>1179</v>
      </c>
      <c r="S137" s="53" t="s">
        <v>538</v>
      </c>
      <c r="T137" s="23"/>
      <c r="U137" s="4" t="s">
        <v>65</v>
      </c>
      <c r="V137" s="38" t="s">
        <v>64</v>
      </c>
      <c r="W137" s="2" t="s">
        <v>538</v>
      </c>
      <c r="X137" s="38"/>
      <c r="Y137" s="2" t="s">
        <v>538</v>
      </c>
      <c r="Z137" s="38"/>
      <c r="AA137" s="26" t="s">
        <v>271</v>
      </c>
      <c r="AB137" s="26" t="s">
        <v>1180</v>
      </c>
      <c r="AC137" s="34" t="s">
        <v>779</v>
      </c>
      <c r="AD137" s="26" t="s">
        <v>65</v>
      </c>
      <c r="AE137" s="26" t="s">
        <v>65</v>
      </c>
      <c r="AF137" s="34" t="s">
        <v>65</v>
      </c>
      <c r="AG137" s="26" t="s">
        <v>65</v>
      </c>
      <c r="AH137" s="26" t="s">
        <v>65</v>
      </c>
      <c r="AI137" s="39" t="s">
        <v>65</v>
      </c>
      <c r="AJ137" s="2" t="s">
        <v>1181</v>
      </c>
      <c r="AK137" s="2" t="s">
        <v>1182</v>
      </c>
      <c r="AL137" s="2" t="s">
        <v>65</v>
      </c>
      <c r="AM137" s="2" t="s">
        <v>65</v>
      </c>
      <c r="AN137" s="2" t="s">
        <v>1183</v>
      </c>
      <c r="AO137" s="2" t="s">
        <v>1184</v>
      </c>
      <c r="AP137" s="2" t="s">
        <v>1626</v>
      </c>
      <c r="AQ137" s="2" t="s">
        <v>1822</v>
      </c>
      <c r="AR137" s="2" t="s">
        <v>1363</v>
      </c>
      <c r="AS137" s="2" t="s">
        <v>1364</v>
      </c>
      <c r="AT137" s="2" t="s">
        <v>2261</v>
      </c>
      <c r="AU137" s="2" t="s">
        <v>1367</v>
      </c>
      <c r="AV137" s="2" t="s">
        <v>1365</v>
      </c>
      <c r="AW137" s="2" t="s">
        <v>1366</v>
      </c>
      <c r="AX137" s="2">
        <f t="shared" si="17"/>
        <v>56</v>
      </c>
      <c r="AY137" s="2">
        <v>18</v>
      </c>
      <c r="AZ137" s="2">
        <v>0</v>
      </c>
      <c r="BA137" s="2">
        <v>18</v>
      </c>
      <c r="BB137" s="2">
        <v>18</v>
      </c>
      <c r="BC137" s="2">
        <v>10</v>
      </c>
      <c r="BD137" s="2">
        <f t="shared" ref="BD137:BD167" si="18">SUM(AX137:BC137)</f>
        <v>120</v>
      </c>
      <c r="BF137" s="2">
        <f t="shared" si="16"/>
        <v>0</v>
      </c>
    </row>
    <row r="138" spans="1:58" ht="15.75" customHeight="1" x14ac:dyDescent="0.3">
      <c r="A138" s="1"/>
      <c r="B138" s="1" t="s">
        <v>54</v>
      </c>
      <c r="C138" s="1" t="s">
        <v>201</v>
      </c>
      <c r="D138" s="1" t="s">
        <v>395</v>
      </c>
      <c r="E138" s="35" t="s">
        <v>281</v>
      </c>
      <c r="F138" s="36" t="s">
        <v>20</v>
      </c>
      <c r="G138" s="36" t="s">
        <v>895</v>
      </c>
      <c r="H138" s="37">
        <v>7</v>
      </c>
      <c r="I138" s="36">
        <v>3</v>
      </c>
      <c r="J138" s="36">
        <v>0</v>
      </c>
      <c r="K138" s="37">
        <v>2</v>
      </c>
      <c r="L138" s="36">
        <v>17</v>
      </c>
      <c r="M138" s="36">
        <v>0</v>
      </c>
      <c r="N138" s="37">
        <v>11</v>
      </c>
      <c r="O138" s="2" t="s">
        <v>2315</v>
      </c>
      <c r="P138" s="2" t="s">
        <v>2144</v>
      </c>
      <c r="Q138" s="2" t="s">
        <v>1174</v>
      </c>
      <c r="R138" s="2" t="s">
        <v>1179</v>
      </c>
      <c r="S138" s="53" t="s">
        <v>538</v>
      </c>
      <c r="T138" s="23"/>
      <c r="U138" s="4" t="s">
        <v>65</v>
      </c>
      <c r="V138" s="38" t="s">
        <v>64</v>
      </c>
      <c r="W138" s="2" t="s">
        <v>538</v>
      </c>
      <c r="X138" s="38"/>
      <c r="Y138" s="2" t="s">
        <v>538</v>
      </c>
      <c r="Z138" s="38"/>
      <c r="AA138" s="26" t="s">
        <v>278</v>
      </c>
      <c r="AB138" s="26" t="s">
        <v>198</v>
      </c>
      <c r="AC138" s="34" t="s">
        <v>779</v>
      </c>
      <c r="AD138" s="26" t="s">
        <v>280</v>
      </c>
      <c r="AE138" s="26" t="s">
        <v>200</v>
      </c>
      <c r="AF138" s="34" t="s">
        <v>779</v>
      </c>
      <c r="AG138" s="26" t="s">
        <v>65</v>
      </c>
      <c r="AH138" s="26" t="s">
        <v>65</v>
      </c>
      <c r="AI138" s="39" t="s">
        <v>65</v>
      </c>
      <c r="AJ138" s="2" t="s">
        <v>1185</v>
      </c>
      <c r="AK138" s="2" t="s">
        <v>1186</v>
      </c>
      <c r="AL138" s="2" t="s">
        <v>65</v>
      </c>
      <c r="AM138" s="2" t="s">
        <v>65</v>
      </c>
      <c r="AN138" s="2" t="s">
        <v>511</v>
      </c>
      <c r="AO138" s="2" t="s">
        <v>1187</v>
      </c>
      <c r="AP138" s="2" t="s">
        <v>1651</v>
      </c>
      <c r="AQ138" s="2" t="s">
        <v>1823</v>
      </c>
      <c r="AR138" s="2" t="s">
        <v>1555</v>
      </c>
      <c r="AS138" s="2" t="s">
        <v>1555</v>
      </c>
      <c r="AT138" s="2" t="s">
        <v>1830</v>
      </c>
      <c r="AU138" s="2" t="s">
        <v>1831</v>
      </c>
      <c r="AV138" s="2" t="s">
        <v>2011</v>
      </c>
      <c r="AW138" s="2" t="s">
        <v>1188</v>
      </c>
      <c r="AX138" s="2">
        <f t="shared" si="17"/>
        <v>70</v>
      </c>
      <c r="AY138" s="2">
        <v>20</v>
      </c>
      <c r="AZ138" s="2">
        <v>12</v>
      </c>
      <c r="BA138" s="2">
        <v>50</v>
      </c>
      <c r="BB138" s="2">
        <v>58</v>
      </c>
      <c r="BC138" s="2">
        <v>0</v>
      </c>
      <c r="BD138" s="2">
        <f t="shared" si="18"/>
        <v>210</v>
      </c>
      <c r="BF138" s="2">
        <f t="shared" si="16"/>
        <v>0</v>
      </c>
    </row>
    <row r="139" spans="1:58" ht="15.75" customHeight="1" x14ac:dyDescent="0.3">
      <c r="A139" s="1" t="s">
        <v>313</v>
      </c>
      <c r="B139" s="1" t="s">
        <v>55</v>
      </c>
      <c r="C139" s="1" t="s">
        <v>103</v>
      </c>
      <c r="D139" s="1" t="s">
        <v>103</v>
      </c>
      <c r="E139" s="35" t="s">
        <v>149</v>
      </c>
      <c r="F139" s="36" t="s">
        <v>20</v>
      </c>
      <c r="G139" s="36" t="s">
        <v>895</v>
      </c>
      <c r="H139" s="37">
        <v>3</v>
      </c>
      <c r="I139" s="36">
        <v>2</v>
      </c>
      <c r="J139" s="36">
        <v>0</v>
      </c>
      <c r="K139" s="37">
        <v>0</v>
      </c>
      <c r="L139" s="36">
        <v>7</v>
      </c>
      <c r="M139" s="36">
        <v>0</v>
      </c>
      <c r="N139" s="37">
        <v>0</v>
      </c>
      <c r="O139" s="2" t="s">
        <v>1642</v>
      </c>
      <c r="P139" s="2" t="s">
        <v>545</v>
      </c>
      <c r="Q139" s="2" t="s">
        <v>316</v>
      </c>
      <c r="R139" s="2" t="s">
        <v>316</v>
      </c>
      <c r="S139" s="53" t="s">
        <v>538</v>
      </c>
      <c r="T139" s="23"/>
      <c r="U139" s="2" t="s">
        <v>538</v>
      </c>
      <c r="V139" s="38"/>
      <c r="W139" s="4" t="s">
        <v>65</v>
      </c>
      <c r="X139" s="38" t="s">
        <v>64</v>
      </c>
      <c r="Y139" s="2" t="s">
        <v>538</v>
      </c>
      <c r="Z139" s="38"/>
      <c r="AA139" s="26" t="s">
        <v>65</v>
      </c>
      <c r="AB139" s="26" t="s">
        <v>65</v>
      </c>
      <c r="AC139" s="34" t="s">
        <v>65</v>
      </c>
      <c r="AD139" s="26" t="s">
        <v>65</v>
      </c>
      <c r="AE139" s="26" t="s">
        <v>65</v>
      </c>
      <c r="AF139" s="34" t="s">
        <v>65</v>
      </c>
      <c r="AG139" s="26" t="s">
        <v>65</v>
      </c>
      <c r="AH139" s="26" t="s">
        <v>65</v>
      </c>
      <c r="AI139" s="39" t="s">
        <v>65</v>
      </c>
      <c r="AJ139" s="2" t="s">
        <v>1567</v>
      </c>
      <c r="AK139" s="2" t="s">
        <v>749</v>
      </c>
      <c r="AL139" s="2" t="s">
        <v>65</v>
      </c>
      <c r="AM139" s="2" t="s">
        <v>65</v>
      </c>
      <c r="AN139" s="2" t="s">
        <v>65</v>
      </c>
      <c r="AO139" s="2" t="s">
        <v>65</v>
      </c>
      <c r="AP139" s="27" t="s">
        <v>1627</v>
      </c>
      <c r="AQ139" s="27" t="s">
        <v>1782</v>
      </c>
      <c r="AR139" s="2" t="s">
        <v>721</v>
      </c>
      <c r="AS139" s="2" t="s">
        <v>722</v>
      </c>
      <c r="AT139" s="30" t="s">
        <v>750</v>
      </c>
      <c r="AU139" s="30" t="s">
        <v>1335</v>
      </c>
      <c r="AV139" s="2" t="s">
        <v>751</v>
      </c>
      <c r="AW139" s="2" t="s">
        <v>752</v>
      </c>
      <c r="AX139" s="2">
        <f t="shared" si="17"/>
        <v>28</v>
      </c>
      <c r="AY139" s="2">
        <v>4</v>
      </c>
      <c r="AZ139" s="2">
        <v>18</v>
      </c>
      <c r="BA139" s="2">
        <v>0</v>
      </c>
      <c r="BB139" s="2">
        <v>40</v>
      </c>
      <c r="BC139" s="2">
        <v>0</v>
      </c>
      <c r="BD139" s="2">
        <f t="shared" si="18"/>
        <v>90</v>
      </c>
      <c r="BF139" s="2">
        <f t="shared" si="16"/>
        <v>0</v>
      </c>
    </row>
    <row r="140" spans="1:58" ht="15.75" customHeight="1" x14ac:dyDescent="0.3">
      <c r="A140" s="1" t="s">
        <v>109</v>
      </c>
      <c r="B140" s="1" t="s">
        <v>55</v>
      </c>
      <c r="C140" s="1" t="s">
        <v>81</v>
      </c>
      <c r="D140" s="1" t="s">
        <v>1242</v>
      </c>
      <c r="E140" s="35" t="s">
        <v>126</v>
      </c>
      <c r="F140" s="36" t="s">
        <v>21</v>
      </c>
      <c r="G140" s="36" t="s">
        <v>548</v>
      </c>
      <c r="H140" s="37">
        <v>6</v>
      </c>
      <c r="I140" s="36">
        <v>4</v>
      </c>
      <c r="J140" s="36">
        <v>0</v>
      </c>
      <c r="K140" s="37">
        <v>0</v>
      </c>
      <c r="L140" s="36">
        <v>21</v>
      </c>
      <c r="M140" s="36">
        <v>0</v>
      </c>
      <c r="N140" s="37">
        <v>0</v>
      </c>
      <c r="O140" s="2" t="s">
        <v>2141</v>
      </c>
      <c r="P140" s="2" t="s">
        <v>546</v>
      </c>
      <c r="Q140" s="2" t="s">
        <v>36</v>
      </c>
      <c r="R140" s="2" t="s">
        <v>36</v>
      </c>
      <c r="S140" s="53" t="s">
        <v>538</v>
      </c>
      <c r="T140" s="23"/>
      <c r="U140" s="2" t="s">
        <v>538</v>
      </c>
      <c r="V140" s="38"/>
      <c r="W140" s="4" t="s">
        <v>65</v>
      </c>
      <c r="X140" s="38" t="s">
        <v>64</v>
      </c>
      <c r="Y140" s="2" t="s">
        <v>538</v>
      </c>
      <c r="Z140" s="38"/>
      <c r="AA140" s="26" t="s">
        <v>119</v>
      </c>
      <c r="AB140" s="26" t="s">
        <v>74</v>
      </c>
      <c r="AC140" s="34" t="s">
        <v>651</v>
      </c>
      <c r="AD140" s="26" t="s">
        <v>65</v>
      </c>
      <c r="AE140" s="26" t="s">
        <v>65</v>
      </c>
      <c r="AF140" s="34" t="s">
        <v>65</v>
      </c>
      <c r="AG140" s="26" t="s">
        <v>65</v>
      </c>
      <c r="AH140" s="26" t="s">
        <v>65</v>
      </c>
      <c r="AI140" s="39" t="s">
        <v>65</v>
      </c>
      <c r="AJ140" s="2" t="s">
        <v>433</v>
      </c>
      <c r="AK140" s="2" t="s">
        <v>652</v>
      </c>
      <c r="AL140" s="2" t="s">
        <v>65</v>
      </c>
      <c r="AM140" s="2" t="s">
        <v>65</v>
      </c>
      <c r="AN140" s="2" t="s">
        <v>65</v>
      </c>
      <c r="AO140" s="2" t="s">
        <v>65</v>
      </c>
      <c r="AP140" s="2" t="s">
        <v>1673</v>
      </c>
      <c r="AQ140" s="2" t="s">
        <v>1806</v>
      </c>
      <c r="AR140" s="2" t="s">
        <v>653</v>
      </c>
      <c r="AS140" s="2" t="s">
        <v>653</v>
      </c>
      <c r="AT140" s="2" t="s">
        <v>2291</v>
      </c>
      <c r="AU140" s="2" t="s">
        <v>2292</v>
      </c>
      <c r="AV140" s="2" t="s">
        <v>2293</v>
      </c>
      <c r="AW140" s="2" t="s">
        <v>2294</v>
      </c>
      <c r="AX140" s="2">
        <f t="shared" si="17"/>
        <v>56</v>
      </c>
      <c r="AY140" s="2">
        <v>14</v>
      </c>
      <c r="AZ140" s="2">
        <v>20</v>
      </c>
      <c r="BA140" s="2">
        <v>30</v>
      </c>
      <c r="BB140" s="2">
        <v>40</v>
      </c>
      <c r="BC140" s="2">
        <v>20</v>
      </c>
      <c r="BD140" s="2">
        <f t="shared" si="18"/>
        <v>180</v>
      </c>
      <c r="BF140" s="2">
        <f t="shared" si="16"/>
        <v>0</v>
      </c>
    </row>
    <row r="141" spans="1:58" ht="15.75" customHeight="1" x14ac:dyDescent="0.3">
      <c r="A141" s="1" t="s">
        <v>313</v>
      </c>
      <c r="B141" s="1" t="s">
        <v>56</v>
      </c>
      <c r="C141" s="1" t="s">
        <v>168</v>
      </c>
      <c r="D141" s="1" t="s">
        <v>364</v>
      </c>
      <c r="E141" s="35" t="s">
        <v>249</v>
      </c>
      <c r="F141" s="36" t="s">
        <v>21</v>
      </c>
      <c r="G141" s="36" t="s">
        <v>548</v>
      </c>
      <c r="H141" s="37">
        <v>3</v>
      </c>
      <c r="I141" s="36">
        <v>2</v>
      </c>
      <c r="J141" s="36">
        <v>0</v>
      </c>
      <c r="K141" s="37">
        <v>1</v>
      </c>
      <c r="L141" s="36">
        <v>9</v>
      </c>
      <c r="M141" s="36">
        <v>0</v>
      </c>
      <c r="N141" s="37">
        <v>5</v>
      </c>
      <c r="O141" s="2" t="s">
        <v>1640</v>
      </c>
      <c r="P141" s="2" t="s">
        <v>543</v>
      </c>
      <c r="Q141" s="2" t="s">
        <v>44</v>
      </c>
      <c r="R141" s="2" t="s">
        <v>808</v>
      </c>
      <c r="S141" s="53" t="s">
        <v>538</v>
      </c>
      <c r="T141" s="23"/>
      <c r="U141" s="4" t="s">
        <v>65</v>
      </c>
      <c r="V141" s="38"/>
      <c r="W141" s="4" t="s">
        <v>65</v>
      </c>
      <c r="X141" s="38"/>
      <c r="Y141" s="4" t="s">
        <v>65</v>
      </c>
      <c r="Z141" s="38" t="s">
        <v>64</v>
      </c>
      <c r="AA141" s="26" t="s">
        <v>65</v>
      </c>
      <c r="AB141" s="26" t="s">
        <v>65</v>
      </c>
      <c r="AC141" s="34" t="s">
        <v>65</v>
      </c>
      <c r="AD141" s="26" t="s">
        <v>65</v>
      </c>
      <c r="AE141" s="26" t="s">
        <v>65</v>
      </c>
      <c r="AF141" s="34" t="s">
        <v>65</v>
      </c>
      <c r="AG141" s="26" t="s">
        <v>65</v>
      </c>
      <c r="AH141" s="26" t="s">
        <v>65</v>
      </c>
      <c r="AI141" s="39" t="s">
        <v>65</v>
      </c>
      <c r="AJ141" s="2" t="s">
        <v>831</v>
      </c>
      <c r="AK141" s="2" t="s">
        <v>832</v>
      </c>
      <c r="AL141" s="2" t="s">
        <v>65</v>
      </c>
      <c r="AM141" s="2" t="s">
        <v>65</v>
      </c>
      <c r="AN141" s="2" t="s">
        <v>833</v>
      </c>
      <c r="AO141" s="2" t="s">
        <v>834</v>
      </c>
      <c r="AP141" s="2" t="s">
        <v>1674</v>
      </c>
      <c r="AQ141" s="2" t="s">
        <v>1743</v>
      </c>
      <c r="AR141" s="2" t="s">
        <v>1248</v>
      </c>
      <c r="AS141" s="2" t="s">
        <v>777</v>
      </c>
      <c r="AT141" s="2" t="s">
        <v>1265</v>
      </c>
      <c r="AU141" s="2" t="s">
        <v>1266</v>
      </c>
      <c r="AV141" s="2" t="s">
        <v>791</v>
      </c>
      <c r="AW141" s="2" t="s">
        <v>792</v>
      </c>
      <c r="AX141" s="2">
        <f t="shared" si="17"/>
        <v>42</v>
      </c>
      <c r="AY141" s="2">
        <v>0</v>
      </c>
      <c r="AZ141" s="2">
        <v>0</v>
      </c>
      <c r="BA141" s="2">
        <v>29</v>
      </c>
      <c r="BB141" s="2">
        <v>0</v>
      </c>
      <c r="BC141" s="2">
        <v>19</v>
      </c>
      <c r="BD141" s="2">
        <f t="shared" si="18"/>
        <v>90</v>
      </c>
      <c r="BF141" s="2">
        <f t="shared" si="16"/>
        <v>0</v>
      </c>
    </row>
    <row r="142" spans="1:58" ht="15.75" customHeight="1" x14ac:dyDescent="0.3">
      <c r="A142" s="1" t="s">
        <v>313</v>
      </c>
      <c r="B142" s="1" t="s">
        <v>528</v>
      </c>
      <c r="C142" s="1" t="s">
        <v>71</v>
      </c>
      <c r="D142" s="1" t="s">
        <v>326</v>
      </c>
      <c r="E142" s="35" t="s">
        <v>116</v>
      </c>
      <c r="F142" s="36" t="s">
        <v>20</v>
      </c>
      <c r="G142" s="36" t="s">
        <v>895</v>
      </c>
      <c r="H142" s="37">
        <v>4</v>
      </c>
      <c r="I142" s="36">
        <v>1</v>
      </c>
      <c r="J142" s="36">
        <v>0</v>
      </c>
      <c r="K142" s="37">
        <v>2</v>
      </c>
      <c r="L142" s="36">
        <v>5</v>
      </c>
      <c r="M142" s="36">
        <v>0</v>
      </c>
      <c r="N142" s="37">
        <v>9</v>
      </c>
      <c r="O142" s="2" t="s">
        <v>2141</v>
      </c>
      <c r="P142" s="2" t="s">
        <v>546</v>
      </c>
      <c r="Q142" s="2" t="s">
        <v>25</v>
      </c>
      <c r="R142" s="2" t="s">
        <v>25</v>
      </c>
      <c r="S142" s="53" t="s">
        <v>538</v>
      </c>
      <c r="T142" s="23"/>
      <c r="U142" s="2" t="s">
        <v>538</v>
      </c>
      <c r="V142" s="38"/>
      <c r="W142" s="4" t="s">
        <v>65</v>
      </c>
      <c r="X142" s="38" t="s">
        <v>64</v>
      </c>
      <c r="Y142" s="4" t="s">
        <v>65</v>
      </c>
      <c r="Z142" s="38" t="s">
        <v>64</v>
      </c>
      <c r="AA142" s="26" t="s">
        <v>65</v>
      </c>
      <c r="AB142" s="26" t="s">
        <v>65</v>
      </c>
      <c r="AC142" s="34" t="s">
        <v>65</v>
      </c>
      <c r="AD142" s="26" t="s">
        <v>65</v>
      </c>
      <c r="AE142" s="26" t="s">
        <v>65</v>
      </c>
      <c r="AF142" s="34" t="s">
        <v>65</v>
      </c>
      <c r="AG142" s="26" t="s">
        <v>65</v>
      </c>
      <c r="AH142" s="26" t="s">
        <v>65</v>
      </c>
      <c r="AI142" s="39" t="s">
        <v>65</v>
      </c>
      <c r="AJ142" s="2" t="s">
        <v>614</v>
      </c>
      <c r="AK142" s="2" t="s">
        <v>615</v>
      </c>
      <c r="AL142" s="2" t="s">
        <v>65</v>
      </c>
      <c r="AM142" s="2" t="s">
        <v>65</v>
      </c>
      <c r="AN142" s="2" t="s">
        <v>496</v>
      </c>
      <c r="AO142" s="2" t="s">
        <v>616</v>
      </c>
      <c r="AP142" s="2" t="s">
        <v>1675</v>
      </c>
      <c r="AQ142" s="2" t="s">
        <v>1824</v>
      </c>
      <c r="AR142" s="2" t="s">
        <v>617</v>
      </c>
      <c r="AS142" s="2" t="s">
        <v>618</v>
      </c>
      <c r="AT142" s="2" t="s">
        <v>1294</v>
      </c>
      <c r="AU142" s="2" t="s">
        <v>1295</v>
      </c>
      <c r="AV142" s="2" t="s">
        <v>619</v>
      </c>
      <c r="AW142" s="2" t="s">
        <v>2022</v>
      </c>
      <c r="AX142" s="2">
        <f t="shared" si="17"/>
        <v>42</v>
      </c>
      <c r="AY142" s="2">
        <v>16</v>
      </c>
      <c r="AZ142" s="2">
        <v>6</v>
      </c>
      <c r="BA142" s="2">
        <v>20</v>
      </c>
      <c r="BB142" s="2">
        <v>36</v>
      </c>
      <c r="BC142" s="2">
        <v>0</v>
      </c>
      <c r="BD142" s="2">
        <f t="shared" si="18"/>
        <v>120</v>
      </c>
      <c r="BF142" s="2">
        <f t="shared" si="16"/>
        <v>0</v>
      </c>
    </row>
    <row r="143" spans="1:58" ht="15.75" customHeight="1" x14ac:dyDescent="0.3">
      <c r="A143" s="1" t="s">
        <v>313</v>
      </c>
      <c r="B143" s="1" t="s">
        <v>528</v>
      </c>
      <c r="C143" s="1" t="s">
        <v>69</v>
      </c>
      <c r="D143" s="1" t="s">
        <v>324</v>
      </c>
      <c r="E143" s="35" t="s">
        <v>114</v>
      </c>
      <c r="F143" s="36" t="s">
        <v>21</v>
      </c>
      <c r="G143" s="36" t="s">
        <v>548</v>
      </c>
      <c r="H143" s="37">
        <v>5</v>
      </c>
      <c r="I143" s="36">
        <v>2</v>
      </c>
      <c r="J143" s="36">
        <v>2</v>
      </c>
      <c r="K143" s="37">
        <v>0</v>
      </c>
      <c r="L143" s="36">
        <v>11</v>
      </c>
      <c r="M143" s="36">
        <v>10</v>
      </c>
      <c r="N143" s="37">
        <v>0</v>
      </c>
      <c r="O143" s="2" t="s">
        <v>2141</v>
      </c>
      <c r="P143" s="2" t="s">
        <v>546</v>
      </c>
      <c r="Q143" s="2" t="s">
        <v>36</v>
      </c>
      <c r="R143" s="2" t="s">
        <v>602</v>
      </c>
      <c r="S143" s="53" t="s">
        <v>538</v>
      </c>
      <c r="T143" s="23"/>
      <c r="U143" s="2" t="s">
        <v>538</v>
      </c>
      <c r="V143" s="38"/>
      <c r="W143" s="4" t="s">
        <v>65</v>
      </c>
      <c r="X143" s="38" t="s">
        <v>64</v>
      </c>
      <c r="Y143" s="4" t="s">
        <v>65</v>
      </c>
      <c r="Z143" s="38" t="s">
        <v>64</v>
      </c>
      <c r="AA143" s="26" t="s">
        <v>65</v>
      </c>
      <c r="AB143" s="26" t="s">
        <v>65</v>
      </c>
      <c r="AC143" s="34" t="s">
        <v>65</v>
      </c>
      <c r="AD143" s="26" t="s">
        <v>65</v>
      </c>
      <c r="AE143" s="26" t="s">
        <v>65</v>
      </c>
      <c r="AF143" s="34" t="s">
        <v>65</v>
      </c>
      <c r="AG143" s="26" t="s">
        <v>65</v>
      </c>
      <c r="AH143" s="26" t="s">
        <v>65</v>
      </c>
      <c r="AI143" s="39" t="s">
        <v>65</v>
      </c>
      <c r="AJ143" s="2" t="s">
        <v>429</v>
      </c>
      <c r="AK143" s="2" t="s">
        <v>603</v>
      </c>
      <c r="AL143" s="2" t="s">
        <v>604</v>
      </c>
      <c r="AM143" s="2" t="s">
        <v>605</v>
      </c>
      <c r="AN143" s="2" t="s">
        <v>65</v>
      </c>
      <c r="AO143" s="2" t="s">
        <v>538</v>
      </c>
      <c r="AP143" s="2" t="s">
        <v>1628</v>
      </c>
      <c r="AQ143" s="2" t="s">
        <v>1807</v>
      </c>
      <c r="AR143" s="2" t="s">
        <v>606</v>
      </c>
      <c r="AS143" s="2" t="s">
        <v>607</v>
      </c>
      <c r="AT143" s="2" t="s">
        <v>612</v>
      </c>
      <c r="AU143" s="2" t="s">
        <v>613</v>
      </c>
      <c r="AV143" s="2" t="s">
        <v>1986</v>
      </c>
      <c r="AW143" s="2" t="s">
        <v>1211</v>
      </c>
      <c r="AX143" s="2">
        <f t="shared" si="17"/>
        <v>56</v>
      </c>
      <c r="AY143" s="2">
        <v>8</v>
      </c>
      <c r="AZ143" s="2">
        <v>12</v>
      </c>
      <c r="BA143" s="2">
        <v>30</v>
      </c>
      <c r="BB143" s="2">
        <v>24</v>
      </c>
      <c r="BC143" s="2">
        <v>20</v>
      </c>
      <c r="BD143" s="2">
        <f t="shared" si="18"/>
        <v>150</v>
      </c>
      <c r="BF143" s="2">
        <f t="shared" si="16"/>
        <v>0</v>
      </c>
    </row>
    <row r="144" spans="1:58" ht="15.75" customHeight="1" x14ac:dyDescent="0.3">
      <c r="A144" s="1"/>
      <c r="B144" s="1" t="s">
        <v>528</v>
      </c>
      <c r="C144" s="1" t="s">
        <v>70</v>
      </c>
      <c r="D144" s="1" t="s">
        <v>325</v>
      </c>
      <c r="E144" s="35" t="s">
        <v>115</v>
      </c>
      <c r="F144" s="36" t="s">
        <v>21</v>
      </c>
      <c r="G144" s="36" t="s">
        <v>548</v>
      </c>
      <c r="H144" s="37">
        <v>5</v>
      </c>
      <c r="I144" s="36">
        <v>3</v>
      </c>
      <c r="J144" s="36">
        <v>1</v>
      </c>
      <c r="K144" s="37">
        <v>1</v>
      </c>
      <c r="L144" s="36">
        <v>16</v>
      </c>
      <c r="M144" s="36">
        <v>6</v>
      </c>
      <c r="N144" s="37">
        <v>6</v>
      </c>
      <c r="O144" s="2" t="s">
        <v>2141</v>
      </c>
      <c r="P144" s="2" t="s">
        <v>546</v>
      </c>
      <c r="Q144" s="2" t="s">
        <v>36</v>
      </c>
      <c r="R144" s="2" t="s">
        <v>602</v>
      </c>
      <c r="S144" s="53" t="s">
        <v>538</v>
      </c>
      <c r="T144" s="23"/>
      <c r="U144" s="2" t="s">
        <v>538</v>
      </c>
      <c r="V144" s="38"/>
      <c r="W144" s="4" t="s">
        <v>65</v>
      </c>
      <c r="X144" s="38" t="s">
        <v>64</v>
      </c>
      <c r="Y144" s="4" t="s">
        <v>65</v>
      </c>
      <c r="Z144" s="38" t="s">
        <v>64</v>
      </c>
      <c r="AA144" s="26" t="s">
        <v>114</v>
      </c>
      <c r="AB144" s="26" t="s">
        <v>69</v>
      </c>
      <c r="AC144" s="34" t="s">
        <v>779</v>
      </c>
      <c r="AD144" s="26" t="s">
        <v>65</v>
      </c>
      <c r="AE144" s="26" t="s">
        <v>65</v>
      </c>
      <c r="AF144" s="34" t="s">
        <v>65</v>
      </c>
      <c r="AG144" s="26" t="s">
        <v>65</v>
      </c>
      <c r="AH144" s="26" t="s">
        <v>65</v>
      </c>
      <c r="AI144" s="39" t="s">
        <v>65</v>
      </c>
      <c r="AJ144" s="2" t="s">
        <v>430</v>
      </c>
      <c r="AK144" s="2" t="s">
        <v>609</v>
      </c>
      <c r="AL144" s="2" t="s">
        <v>604</v>
      </c>
      <c r="AM144" s="2" t="s">
        <v>605</v>
      </c>
      <c r="AN144" s="2" t="s">
        <v>610</v>
      </c>
      <c r="AO144" s="2" t="s">
        <v>611</v>
      </c>
      <c r="AP144" s="2" t="s">
        <v>1629</v>
      </c>
      <c r="AQ144" s="2" t="s">
        <v>1808</v>
      </c>
      <c r="AR144" s="2" t="s">
        <v>606</v>
      </c>
      <c r="AS144" s="2" t="s">
        <v>607</v>
      </c>
      <c r="AT144" s="2" t="s">
        <v>612</v>
      </c>
      <c r="AU144" s="2" t="s">
        <v>613</v>
      </c>
      <c r="AV144" s="2" t="s">
        <v>1986</v>
      </c>
      <c r="AW144" s="2" t="s">
        <v>1211</v>
      </c>
      <c r="AX144" s="2">
        <f t="shared" si="17"/>
        <v>70</v>
      </c>
      <c r="AY144" s="2">
        <v>12</v>
      </c>
      <c r="AZ144" s="2">
        <v>12</v>
      </c>
      <c r="BA144" s="2">
        <v>30</v>
      </c>
      <c r="BB144" s="2">
        <v>6</v>
      </c>
      <c r="BC144" s="2">
        <v>20</v>
      </c>
      <c r="BD144" s="2">
        <f t="shared" si="18"/>
        <v>150</v>
      </c>
      <c r="BF144" s="2">
        <f t="shared" si="16"/>
        <v>0</v>
      </c>
    </row>
    <row r="145" spans="1:58" ht="15.75" customHeight="1" x14ac:dyDescent="0.3">
      <c r="A145" s="1" t="s">
        <v>313</v>
      </c>
      <c r="B145" s="1" t="s">
        <v>56</v>
      </c>
      <c r="C145" s="1" t="s">
        <v>166</v>
      </c>
      <c r="D145" s="1" t="s">
        <v>2044</v>
      </c>
      <c r="E145" s="35" t="s">
        <v>248</v>
      </c>
      <c r="F145" s="36" t="s">
        <v>20</v>
      </c>
      <c r="G145" s="36" t="s">
        <v>895</v>
      </c>
      <c r="H145" s="37">
        <v>4</v>
      </c>
      <c r="I145" s="36">
        <v>0</v>
      </c>
      <c r="J145" s="36">
        <v>3</v>
      </c>
      <c r="K145" s="37">
        <v>0</v>
      </c>
      <c r="L145" s="36">
        <v>0</v>
      </c>
      <c r="M145" s="36">
        <v>21</v>
      </c>
      <c r="N145" s="37">
        <v>0</v>
      </c>
      <c r="O145" s="2" t="s">
        <v>2141</v>
      </c>
      <c r="P145" s="2" t="s">
        <v>546</v>
      </c>
      <c r="Q145" s="2" t="s">
        <v>42</v>
      </c>
      <c r="R145" s="2" t="s">
        <v>42</v>
      </c>
      <c r="S145" s="53" t="s">
        <v>538</v>
      </c>
      <c r="T145" s="23"/>
      <c r="U145" s="2" t="s">
        <v>538</v>
      </c>
      <c r="V145" s="38"/>
      <c r="W145" s="2" t="s">
        <v>538</v>
      </c>
      <c r="X145" s="38"/>
      <c r="Y145" s="4" t="s">
        <v>65</v>
      </c>
      <c r="Z145" s="38" t="s">
        <v>64</v>
      </c>
      <c r="AA145" s="26" t="s">
        <v>65</v>
      </c>
      <c r="AB145" s="26" t="s">
        <v>65</v>
      </c>
      <c r="AC145" s="34" t="s">
        <v>65</v>
      </c>
      <c r="AD145" s="26" t="s">
        <v>65</v>
      </c>
      <c r="AE145" s="26" t="s">
        <v>65</v>
      </c>
      <c r="AF145" s="34" t="s">
        <v>65</v>
      </c>
      <c r="AG145" s="26" t="s">
        <v>65</v>
      </c>
      <c r="AH145" s="26" t="s">
        <v>65</v>
      </c>
      <c r="AI145" s="39" t="s">
        <v>65</v>
      </c>
      <c r="AJ145" s="2" t="s">
        <v>65</v>
      </c>
      <c r="AK145" s="2" t="s">
        <v>65</v>
      </c>
      <c r="AL145" s="2" t="s">
        <v>710</v>
      </c>
      <c r="AM145" s="2" t="s">
        <v>711</v>
      </c>
      <c r="AN145" s="2" t="s">
        <v>65</v>
      </c>
      <c r="AO145" s="2" t="s">
        <v>65</v>
      </c>
      <c r="AP145" s="2" t="s">
        <v>1630</v>
      </c>
      <c r="AQ145" s="2" t="s">
        <v>1729</v>
      </c>
      <c r="AR145" s="2" t="s">
        <v>678</v>
      </c>
      <c r="AS145" s="2" t="s">
        <v>679</v>
      </c>
      <c r="AT145" s="2" t="s">
        <v>712</v>
      </c>
      <c r="AU145" s="2" t="s">
        <v>713</v>
      </c>
      <c r="AV145" s="2" t="s">
        <v>714</v>
      </c>
      <c r="AW145" s="2" t="s">
        <v>715</v>
      </c>
      <c r="AX145" s="2">
        <f t="shared" si="17"/>
        <v>42</v>
      </c>
      <c r="AY145" s="2">
        <v>0</v>
      </c>
      <c r="AZ145" s="2">
        <v>0</v>
      </c>
      <c r="BA145" s="2">
        <v>42</v>
      </c>
      <c r="BB145" s="2">
        <v>36</v>
      </c>
      <c r="BC145" s="2">
        <v>0</v>
      </c>
      <c r="BD145" s="2">
        <f t="shared" si="18"/>
        <v>120</v>
      </c>
      <c r="BF145" s="2">
        <f t="shared" si="16"/>
        <v>0</v>
      </c>
    </row>
    <row r="146" spans="1:58" ht="15.75" customHeight="1" x14ac:dyDescent="0.3">
      <c r="A146" s="1" t="s">
        <v>313</v>
      </c>
      <c r="B146" s="1" t="s">
        <v>56</v>
      </c>
      <c r="C146" s="1" t="s">
        <v>169</v>
      </c>
      <c r="D146" s="1" t="s">
        <v>2045</v>
      </c>
      <c r="E146" s="35" t="s">
        <v>250</v>
      </c>
      <c r="F146" s="36" t="s">
        <v>20</v>
      </c>
      <c r="G146" s="36" t="s">
        <v>895</v>
      </c>
      <c r="H146" s="37">
        <v>2</v>
      </c>
      <c r="I146" s="36">
        <v>0</v>
      </c>
      <c r="J146" s="36">
        <v>2</v>
      </c>
      <c r="K146" s="37">
        <v>0</v>
      </c>
      <c r="L146" s="36">
        <v>0</v>
      </c>
      <c r="M146" s="36">
        <v>7</v>
      </c>
      <c r="N146" s="37">
        <v>0</v>
      </c>
      <c r="O146" s="2" t="s">
        <v>2141</v>
      </c>
      <c r="P146" s="2" t="s">
        <v>546</v>
      </c>
      <c r="Q146" s="2" t="s">
        <v>42</v>
      </c>
      <c r="R146" s="2" t="s">
        <v>42</v>
      </c>
      <c r="S146" s="53" t="s">
        <v>538</v>
      </c>
      <c r="T146" s="23"/>
      <c r="U146" s="2" t="s">
        <v>538</v>
      </c>
      <c r="V146" s="38"/>
      <c r="W146" s="2" t="s">
        <v>538</v>
      </c>
      <c r="X146" s="38"/>
      <c r="Y146" s="4" t="s">
        <v>65</v>
      </c>
      <c r="Z146" s="38" t="s">
        <v>64</v>
      </c>
      <c r="AA146" s="26" t="s">
        <v>65</v>
      </c>
      <c r="AB146" s="26" t="s">
        <v>65</v>
      </c>
      <c r="AC146" s="34" t="s">
        <v>65</v>
      </c>
      <c r="AD146" s="26" t="s">
        <v>65</v>
      </c>
      <c r="AE146" s="26" t="s">
        <v>65</v>
      </c>
      <c r="AF146" s="34" t="s">
        <v>65</v>
      </c>
      <c r="AG146" s="26" t="s">
        <v>65</v>
      </c>
      <c r="AH146" s="26" t="s">
        <v>65</v>
      </c>
      <c r="AI146" s="39" t="s">
        <v>65</v>
      </c>
      <c r="AJ146" s="2" t="s">
        <v>65</v>
      </c>
      <c r="AK146" s="2" t="s">
        <v>65</v>
      </c>
      <c r="AL146" s="2" t="s">
        <v>710</v>
      </c>
      <c r="AM146" s="2" t="s">
        <v>711</v>
      </c>
      <c r="AN146" s="2" t="s">
        <v>65</v>
      </c>
      <c r="AO146" s="2" t="s">
        <v>65</v>
      </c>
      <c r="AP146" s="2" t="s">
        <v>1630</v>
      </c>
      <c r="AQ146" s="2" t="s">
        <v>1729</v>
      </c>
      <c r="AR146" s="2" t="s">
        <v>678</v>
      </c>
      <c r="AS146" s="2" t="s">
        <v>679</v>
      </c>
      <c r="AT146" s="2" t="s">
        <v>712</v>
      </c>
      <c r="AU146" s="2" t="s">
        <v>713</v>
      </c>
      <c r="AV146" s="2" t="s">
        <v>714</v>
      </c>
      <c r="AW146" s="2" t="s">
        <v>715</v>
      </c>
      <c r="AX146" s="2">
        <f t="shared" si="17"/>
        <v>28</v>
      </c>
      <c r="AY146" s="2">
        <v>0</v>
      </c>
      <c r="AZ146" s="2">
        <v>0</v>
      </c>
      <c r="BA146" s="2">
        <v>28</v>
      </c>
      <c r="BB146" s="2">
        <v>4</v>
      </c>
      <c r="BC146" s="2">
        <v>0</v>
      </c>
      <c r="BD146" s="2">
        <f t="shared" si="18"/>
        <v>60</v>
      </c>
      <c r="BF146" s="2">
        <f t="shared" si="16"/>
        <v>0</v>
      </c>
    </row>
    <row r="147" spans="1:58" ht="15.75" customHeight="1" x14ac:dyDescent="0.3">
      <c r="A147" s="1" t="s">
        <v>313</v>
      </c>
      <c r="B147" s="1" t="s">
        <v>923</v>
      </c>
      <c r="C147" s="1" t="s">
        <v>949</v>
      </c>
      <c r="D147" s="1" t="s">
        <v>950</v>
      </c>
      <c r="E147" s="35" t="s">
        <v>951</v>
      </c>
      <c r="F147" s="36" t="s">
        <v>21</v>
      </c>
      <c r="G147" s="36" t="s">
        <v>548</v>
      </c>
      <c r="H147" s="37">
        <v>4</v>
      </c>
      <c r="I147" s="36">
        <v>2</v>
      </c>
      <c r="J147" s="36">
        <v>1</v>
      </c>
      <c r="K147" s="37">
        <v>0</v>
      </c>
      <c r="L147" s="36">
        <f>+I147*14</f>
        <v>28</v>
      </c>
      <c r="M147" s="36">
        <f>+J147*14</f>
        <v>14</v>
      </c>
      <c r="N147" s="37">
        <f>+K147*14</f>
        <v>0</v>
      </c>
      <c r="O147" s="22" t="s">
        <v>952</v>
      </c>
      <c r="P147" s="2" t="s">
        <v>953</v>
      </c>
      <c r="Q147" s="2" t="s">
        <v>954</v>
      </c>
      <c r="R147" s="2" t="s">
        <v>1246</v>
      </c>
      <c r="S147" s="53" t="s">
        <v>538</v>
      </c>
      <c r="T147" s="38" t="s">
        <v>53</v>
      </c>
      <c r="U147" s="4" t="s">
        <v>538</v>
      </c>
      <c r="V147" s="38" t="s">
        <v>538</v>
      </c>
      <c r="W147" s="4" t="s">
        <v>538</v>
      </c>
      <c r="X147" s="38" t="s">
        <v>538</v>
      </c>
      <c r="Y147" s="4" t="s">
        <v>538</v>
      </c>
      <c r="Z147" s="38" t="s">
        <v>538</v>
      </c>
      <c r="AA147" s="26" t="s">
        <v>65</v>
      </c>
      <c r="AB147" s="26" t="s">
        <v>65</v>
      </c>
      <c r="AC147" s="34" t="s">
        <v>65</v>
      </c>
      <c r="AD147" s="26" t="s">
        <v>65</v>
      </c>
      <c r="AE147" s="26" t="s">
        <v>65</v>
      </c>
      <c r="AF147" s="34" t="s">
        <v>65</v>
      </c>
      <c r="AG147" s="26" t="s">
        <v>65</v>
      </c>
      <c r="AH147" s="26" t="s">
        <v>65</v>
      </c>
      <c r="AI147" s="39" t="s">
        <v>65</v>
      </c>
      <c r="AJ147" s="2" t="s">
        <v>1432</v>
      </c>
      <c r="AK147" s="2" t="s">
        <v>955</v>
      </c>
      <c r="AL147" s="2" t="s">
        <v>1066</v>
      </c>
      <c r="AM147" s="2" t="s">
        <v>1067</v>
      </c>
      <c r="AN147" s="2" t="s">
        <v>65</v>
      </c>
      <c r="AO147" s="2" t="s">
        <v>65</v>
      </c>
      <c r="AP147" s="2" t="s">
        <v>1631</v>
      </c>
      <c r="AQ147" s="2" t="s">
        <v>1783</v>
      </c>
      <c r="AR147" s="2" t="s">
        <v>956</v>
      </c>
      <c r="AS147" s="2" t="s">
        <v>957</v>
      </c>
      <c r="AT147" s="27" t="s">
        <v>958</v>
      </c>
      <c r="AU147" s="27" t="s">
        <v>1433</v>
      </c>
      <c r="AV147" s="27" t="s">
        <v>735</v>
      </c>
      <c r="AW147" s="27" t="s">
        <v>1236</v>
      </c>
      <c r="AX147" s="2">
        <f t="shared" si="17"/>
        <v>42</v>
      </c>
      <c r="AY147" s="2">
        <v>10</v>
      </c>
      <c r="AZ147" s="2">
        <v>20</v>
      </c>
      <c r="BA147" s="2">
        <v>0</v>
      </c>
      <c r="BB147" s="2">
        <v>0</v>
      </c>
      <c r="BC147" s="2">
        <v>48</v>
      </c>
      <c r="BD147" s="2">
        <f t="shared" si="18"/>
        <v>120</v>
      </c>
      <c r="BF147" s="2">
        <f t="shared" si="16"/>
        <v>0</v>
      </c>
    </row>
    <row r="148" spans="1:58" ht="15.75" customHeight="1" x14ac:dyDescent="0.3">
      <c r="A148" s="1" t="s">
        <v>313</v>
      </c>
      <c r="B148" s="1" t="s">
        <v>54</v>
      </c>
      <c r="C148" s="1" t="s">
        <v>189</v>
      </c>
      <c r="D148" s="1" t="s">
        <v>383</v>
      </c>
      <c r="E148" s="35" t="s">
        <v>269</v>
      </c>
      <c r="F148" s="36" t="s">
        <v>20</v>
      </c>
      <c r="G148" s="36" t="s">
        <v>895</v>
      </c>
      <c r="H148" s="37">
        <v>4</v>
      </c>
      <c r="I148" s="36">
        <v>2</v>
      </c>
      <c r="J148" s="36">
        <v>0</v>
      </c>
      <c r="K148" s="37">
        <v>1</v>
      </c>
      <c r="L148" s="36">
        <v>10</v>
      </c>
      <c r="M148" s="36">
        <v>0</v>
      </c>
      <c r="N148" s="37">
        <v>11</v>
      </c>
      <c r="O148" s="22" t="s">
        <v>1641</v>
      </c>
      <c r="P148" s="2" t="s">
        <v>544</v>
      </c>
      <c r="Q148" s="2" t="s">
        <v>46</v>
      </c>
      <c r="R148" s="2" t="s">
        <v>46</v>
      </c>
      <c r="S148" s="53" t="s">
        <v>538</v>
      </c>
      <c r="T148" s="23"/>
      <c r="U148" s="4" t="s">
        <v>65</v>
      </c>
      <c r="V148" s="38" t="s">
        <v>53</v>
      </c>
      <c r="W148" s="2" t="s">
        <v>538</v>
      </c>
      <c r="X148" s="38"/>
      <c r="Y148" s="2" t="s">
        <v>538</v>
      </c>
      <c r="Z148" s="38"/>
      <c r="AA148" s="26" t="s">
        <v>253</v>
      </c>
      <c r="AB148" s="26" t="s">
        <v>173</v>
      </c>
      <c r="AC148" s="34" t="s">
        <v>779</v>
      </c>
      <c r="AD148" s="26" t="s">
        <v>257</v>
      </c>
      <c r="AE148" s="26" t="s">
        <v>177</v>
      </c>
      <c r="AF148" s="34" t="s">
        <v>779</v>
      </c>
      <c r="AG148" s="26" t="s">
        <v>65</v>
      </c>
      <c r="AH148" s="26" t="s">
        <v>65</v>
      </c>
      <c r="AI148" s="39" t="s">
        <v>65</v>
      </c>
      <c r="AJ148" s="2" t="s">
        <v>846</v>
      </c>
      <c r="AK148" s="2" t="s">
        <v>847</v>
      </c>
      <c r="AL148" s="2" t="s">
        <v>65</v>
      </c>
      <c r="AM148" s="2" t="s">
        <v>65</v>
      </c>
      <c r="AN148" s="2" t="s">
        <v>848</v>
      </c>
      <c r="AO148" s="2" t="s">
        <v>1221</v>
      </c>
      <c r="AP148" s="2" t="s">
        <v>1632</v>
      </c>
      <c r="AQ148" s="2" t="s">
        <v>1809</v>
      </c>
      <c r="AR148" s="2" t="s">
        <v>839</v>
      </c>
      <c r="AS148" s="2" t="s">
        <v>840</v>
      </c>
      <c r="AT148" s="2" t="s">
        <v>2013</v>
      </c>
      <c r="AU148" s="2" t="s">
        <v>2012</v>
      </c>
      <c r="AV148" s="2" t="s">
        <v>1342</v>
      </c>
      <c r="AW148" s="2" t="s">
        <v>1339</v>
      </c>
      <c r="AX148" s="2">
        <f t="shared" si="17"/>
        <v>42</v>
      </c>
      <c r="AY148" s="2">
        <v>18</v>
      </c>
      <c r="AZ148" s="2">
        <v>12</v>
      </c>
      <c r="BA148" s="2">
        <v>22</v>
      </c>
      <c r="BB148" s="2">
        <v>26</v>
      </c>
      <c r="BC148" s="2">
        <v>0</v>
      </c>
      <c r="BD148" s="2">
        <f t="shared" si="18"/>
        <v>120</v>
      </c>
      <c r="BF148" s="2">
        <f t="shared" si="16"/>
        <v>0</v>
      </c>
    </row>
    <row r="149" spans="1:58" ht="15.75" customHeight="1" x14ac:dyDescent="0.3">
      <c r="A149" s="1"/>
      <c r="B149" s="1" t="s">
        <v>54</v>
      </c>
      <c r="C149" s="51" t="s">
        <v>177</v>
      </c>
      <c r="D149" s="1" t="s">
        <v>371</v>
      </c>
      <c r="E149" s="35" t="s">
        <v>257</v>
      </c>
      <c r="F149" s="36" t="s">
        <v>21</v>
      </c>
      <c r="G149" s="36" t="s">
        <v>548</v>
      </c>
      <c r="H149" s="37">
        <v>4</v>
      </c>
      <c r="I149" s="36">
        <v>2</v>
      </c>
      <c r="J149" s="36">
        <v>0</v>
      </c>
      <c r="K149" s="37">
        <v>2</v>
      </c>
      <c r="L149" s="36">
        <v>10</v>
      </c>
      <c r="M149" s="36">
        <v>0</v>
      </c>
      <c r="N149" s="37">
        <v>11</v>
      </c>
      <c r="O149" s="2" t="s">
        <v>2316</v>
      </c>
      <c r="P149" s="2" t="s">
        <v>2145</v>
      </c>
      <c r="Q149" s="2" t="s">
        <v>34</v>
      </c>
      <c r="R149" s="2" t="s">
        <v>529</v>
      </c>
      <c r="S149" s="53" t="s">
        <v>538</v>
      </c>
      <c r="T149" s="23"/>
      <c r="U149" s="4" t="s">
        <v>65</v>
      </c>
      <c r="V149" s="38" t="s">
        <v>53</v>
      </c>
      <c r="W149" s="2" t="s">
        <v>538</v>
      </c>
      <c r="X149" s="38"/>
      <c r="Y149" s="2" t="s">
        <v>538</v>
      </c>
      <c r="Z149" s="38"/>
      <c r="AA149" s="26" t="s">
        <v>65</v>
      </c>
      <c r="AB149" s="26" t="s">
        <v>65</v>
      </c>
      <c r="AC149" s="34" t="s">
        <v>65</v>
      </c>
      <c r="AD149" s="26" t="s">
        <v>65</v>
      </c>
      <c r="AE149" s="26" t="s">
        <v>65</v>
      </c>
      <c r="AF149" s="34" t="s">
        <v>65</v>
      </c>
      <c r="AG149" s="26" t="s">
        <v>65</v>
      </c>
      <c r="AH149" s="26" t="s">
        <v>65</v>
      </c>
      <c r="AI149" s="39" t="s">
        <v>65</v>
      </c>
      <c r="AJ149" s="52" t="s">
        <v>2332</v>
      </c>
      <c r="AK149" s="52" t="s">
        <v>2333</v>
      </c>
      <c r="AL149" s="2" t="s">
        <v>65</v>
      </c>
      <c r="AM149" s="2" t="s">
        <v>65</v>
      </c>
      <c r="AN149" s="2" t="s">
        <v>493</v>
      </c>
      <c r="AO149" s="2" t="s">
        <v>533</v>
      </c>
      <c r="AP149" s="52" t="s">
        <v>2334</v>
      </c>
      <c r="AQ149" s="52" t="s">
        <v>2335</v>
      </c>
      <c r="AR149" s="2" t="s">
        <v>530</v>
      </c>
      <c r="AS149" s="2" t="s">
        <v>535</v>
      </c>
      <c r="AT149" s="2" t="s">
        <v>1323</v>
      </c>
      <c r="AU149" s="2" t="s">
        <v>1324</v>
      </c>
      <c r="AV149" s="2" t="s">
        <v>1327</v>
      </c>
      <c r="AW149" s="2" t="s">
        <v>1328</v>
      </c>
      <c r="AX149" s="2">
        <f t="shared" si="17"/>
        <v>56</v>
      </c>
      <c r="AY149" s="2">
        <v>18</v>
      </c>
      <c r="AZ149" s="2">
        <v>4</v>
      </c>
      <c r="BA149" s="2">
        <v>20</v>
      </c>
      <c r="BB149" s="2">
        <v>12</v>
      </c>
      <c r="BC149" s="2">
        <v>10</v>
      </c>
      <c r="BD149" s="2">
        <f t="shared" si="18"/>
        <v>120</v>
      </c>
      <c r="BF149" s="2">
        <f t="shared" si="16"/>
        <v>0</v>
      </c>
    </row>
    <row r="150" spans="1:58" ht="15.75" customHeight="1" x14ac:dyDescent="0.3">
      <c r="A150" s="1" t="s">
        <v>105</v>
      </c>
      <c r="B150" s="1" t="s">
        <v>55</v>
      </c>
      <c r="C150" s="51" t="s">
        <v>79</v>
      </c>
      <c r="D150" s="1" t="s">
        <v>2178</v>
      </c>
      <c r="E150" s="35" t="s">
        <v>124</v>
      </c>
      <c r="F150" s="36" t="s">
        <v>21</v>
      </c>
      <c r="G150" s="36" t="s">
        <v>548</v>
      </c>
      <c r="H150" s="37">
        <v>5</v>
      </c>
      <c r="I150" s="36">
        <v>2</v>
      </c>
      <c r="J150" s="36">
        <v>0</v>
      </c>
      <c r="K150" s="37">
        <v>2</v>
      </c>
      <c r="L150" s="36">
        <v>10</v>
      </c>
      <c r="M150" s="36">
        <v>0</v>
      </c>
      <c r="N150" s="37">
        <v>11</v>
      </c>
      <c r="O150" s="2" t="s">
        <v>2141</v>
      </c>
      <c r="P150" s="2" t="s">
        <v>546</v>
      </c>
      <c r="Q150" s="2" t="s">
        <v>40</v>
      </c>
      <c r="R150" s="2" t="s">
        <v>2177</v>
      </c>
      <c r="S150" s="53" t="s">
        <v>538</v>
      </c>
      <c r="T150" s="23"/>
      <c r="U150" s="2" t="s">
        <v>538</v>
      </c>
      <c r="V150" s="38"/>
      <c r="W150" s="4" t="s">
        <v>65</v>
      </c>
      <c r="X150" s="38" t="s">
        <v>64</v>
      </c>
      <c r="Y150" s="2" t="s">
        <v>538</v>
      </c>
      <c r="Z150" s="38"/>
      <c r="AA150" s="26" t="s">
        <v>65</v>
      </c>
      <c r="AB150" s="26" t="s">
        <v>65</v>
      </c>
      <c r="AC150" s="34" t="s">
        <v>65</v>
      </c>
      <c r="AD150" s="26" t="s">
        <v>65</v>
      </c>
      <c r="AE150" s="26" t="s">
        <v>65</v>
      </c>
      <c r="AF150" s="34" t="s">
        <v>65</v>
      </c>
      <c r="AG150" s="26" t="s">
        <v>65</v>
      </c>
      <c r="AH150" s="26" t="s">
        <v>65</v>
      </c>
      <c r="AI150" s="39" t="s">
        <v>65</v>
      </c>
      <c r="AJ150" s="2" t="s">
        <v>646</v>
      </c>
      <c r="AK150" s="2" t="s">
        <v>647</v>
      </c>
      <c r="AL150" s="2" t="s">
        <v>65</v>
      </c>
      <c r="AM150" s="2" t="s">
        <v>65</v>
      </c>
      <c r="AN150" s="2" t="s">
        <v>2295</v>
      </c>
      <c r="AO150" s="2" t="s">
        <v>2296</v>
      </c>
      <c r="AP150" s="2" t="s">
        <v>1633</v>
      </c>
      <c r="AQ150" s="2" t="s">
        <v>1825</v>
      </c>
      <c r="AR150" s="2" t="s">
        <v>648</v>
      </c>
      <c r="AS150" s="2" t="s">
        <v>649</v>
      </c>
      <c r="AT150" s="52" t="s">
        <v>2340</v>
      </c>
      <c r="AU150" s="52" t="s">
        <v>2341</v>
      </c>
      <c r="AV150" s="2" t="s">
        <v>650</v>
      </c>
      <c r="AW150" s="2" t="s">
        <v>1281</v>
      </c>
      <c r="AX150" s="2">
        <f t="shared" si="17"/>
        <v>56</v>
      </c>
      <c r="AY150" s="2">
        <v>15</v>
      </c>
      <c r="AZ150" s="2">
        <v>15</v>
      </c>
      <c r="BA150" s="2">
        <v>34</v>
      </c>
      <c r="BB150" s="2">
        <v>20</v>
      </c>
      <c r="BC150" s="2">
        <v>10</v>
      </c>
      <c r="BD150" s="2">
        <f t="shared" si="18"/>
        <v>150</v>
      </c>
      <c r="BF150" s="2">
        <f t="shared" si="16"/>
        <v>0</v>
      </c>
    </row>
    <row r="151" spans="1:58" ht="15.75" customHeight="1" x14ac:dyDescent="0.3">
      <c r="A151" s="1" t="s">
        <v>108</v>
      </c>
      <c r="B151" s="1" t="s">
        <v>54</v>
      </c>
      <c r="C151" s="1" t="s">
        <v>181</v>
      </c>
      <c r="D151" s="1" t="s">
        <v>375</v>
      </c>
      <c r="E151" s="35" t="s">
        <v>261</v>
      </c>
      <c r="F151" s="36" t="s">
        <v>21</v>
      </c>
      <c r="G151" s="36" t="s">
        <v>548</v>
      </c>
      <c r="H151" s="37">
        <v>4</v>
      </c>
      <c r="I151" s="36">
        <v>1</v>
      </c>
      <c r="J151" s="36">
        <v>0</v>
      </c>
      <c r="K151" s="37">
        <v>2</v>
      </c>
      <c r="L151" s="36">
        <v>10</v>
      </c>
      <c r="M151" s="36">
        <v>0</v>
      </c>
      <c r="N151" s="37">
        <v>11</v>
      </c>
      <c r="O151" s="2" t="s">
        <v>2316</v>
      </c>
      <c r="P151" s="2" t="s">
        <v>2145</v>
      </c>
      <c r="Q151" s="2" t="s">
        <v>29</v>
      </c>
      <c r="R151" s="2" t="s">
        <v>532</v>
      </c>
      <c r="S151" s="53" t="s">
        <v>538</v>
      </c>
      <c r="T151" s="23"/>
      <c r="U151" s="4" t="s">
        <v>65</v>
      </c>
      <c r="V151" s="38" t="s">
        <v>53</v>
      </c>
      <c r="W151" s="2" t="s">
        <v>538</v>
      </c>
      <c r="X151" s="38"/>
      <c r="Y151" s="2" t="s">
        <v>538</v>
      </c>
      <c r="Z151" s="38"/>
      <c r="AA151" s="26" t="s">
        <v>65</v>
      </c>
      <c r="AB151" s="26" t="s">
        <v>65</v>
      </c>
      <c r="AC151" s="34" t="s">
        <v>65</v>
      </c>
      <c r="AD151" s="26" t="s">
        <v>65</v>
      </c>
      <c r="AE151" s="26" t="s">
        <v>65</v>
      </c>
      <c r="AF151" s="34" t="s">
        <v>65</v>
      </c>
      <c r="AG151" s="26" t="s">
        <v>65</v>
      </c>
      <c r="AH151" s="26" t="s">
        <v>65</v>
      </c>
      <c r="AI151" s="39" t="s">
        <v>65</v>
      </c>
      <c r="AJ151" s="2" t="s">
        <v>447</v>
      </c>
      <c r="AK151" s="2" t="s">
        <v>537</v>
      </c>
      <c r="AL151" s="2" t="s">
        <v>65</v>
      </c>
      <c r="AM151" s="2" t="s">
        <v>65</v>
      </c>
      <c r="AN151" s="2" t="s">
        <v>58</v>
      </c>
      <c r="AO151" s="2" t="s">
        <v>534</v>
      </c>
      <c r="AP151" s="2" t="s">
        <v>2038</v>
      </c>
      <c r="AQ151" s="2" t="s">
        <v>2030</v>
      </c>
      <c r="AR151" s="2" t="s">
        <v>530</v>
      </c>
      <c r="AS151" s="2" t="s">
        <v>535</v>
      </c>
      <c r="AT151" s="2" t="s">
        <v>1479</v>
      </c>
      <c r="AU151" s="2" t="s">
        <v>1480</v>
      </c>
      <c r="AV151" s="2" t="s">
        <v>531</v>
      </c>
      <c r="AW151" s="2" t="s">
        <v>536</v>
      </c>
      <c r="AX151" s="2">
        <f t="shared" si="17"/>
        <v>42</v>
      </c>
      <c r="AY151" s="2">
        <v>18</v>
      </c>
      <c r="AZ151" s="2">
        <v>4</v>
      </c>
      <c r="BA151" s="2">
        <v>20</v>
      </c>
      <c r="BB151" s="2">
        <v>26</v>
      </c>
      <c r="BC151" s="2">
        <v>10</v>
      </c>
      <c r="BD151" s="2">
        <f t="shared" si="18"/>
        <v>120</v>
      </c>
      <c r="BF151" s="2">
        <f t="shared" ref="BF151:BF169" si="19">30*H151-BD151</f>
        <v>0</v>
      </c>
    </row>
    <row r="152" spans="1:58" ht="15.75" customHeight="1" x14ac:dyDescent="0.3">
      <c r="A152" s="1" t="s">
        <v>312</v>
      </c>
      <c r="B152" s="1" t="s">
        <v>54</v>
      </c>
      <c r="C152" s="51" t="s">
        <v>226</v>
      </c>
      <c r="D152" s="1" t="s">
        <v>419</v>
      </c>
      <c r="E152" s="35" t="s">
        <v>306</v>
      </c>
      <c r="F152" s="36" t="s">
        <v>21</v>
      </c>
      <c r="G152" s="36" t="s">
        <v>548</v>
      </c>
      <c r="H152" s="37">
        <v>4</v>
      </c>
      <c r="I152" s="36">
        <v>2</v>
      </c>
      <c r="J152" s="36">
        <v>0</v>
      </c>
      <c r="K152" s="37">
        <v>2</v>
      </c>
      <c r="L152" s="36">
        <v>10</v>
      </c>
      <c r="M152" s="36">
        <v>0</v>
      </c>
      <c r="N152" s="37">
        <v>11</v>
      </c>
      <c r="O152" s="2" t="s">
        <v>2316</v>
      </c>
      <c r="P152" s="2" t="s">
        <v>2145</v>
      </c>
      <c r="Q152" s="2" t="s">
        <v>29</v>
      </c>
      <c r="R152" s="52" t="s">
        <v>29</v>
      </c>
      <c r="S152" s="53" t="s">
        <v>538</v>
      </c>
      <c r="T152" s="23"/>
      <c r="U152" s="4" t="s">
        <v>65</v>
      </c>
      <c r="V152" s="38" t="s">
        <v>64</v>
      </c>
      <c r="W152" s="2" t="s">
        <v>538</v>
      </c>
      <c r="X152" s="38"/>
      <c r="Y152" s="2" t="s">
        <v>538</v>
      </c>
      <c r="Z152" s="38"/>
      <c r="AA152" s="26" t="s">
        <v>304</v>
      </c>
      <c r="AB152" s="26" t="s">
        <v>224</v>
      </c>
      <c r="AC152" s="34" t="s">
        <v>779</v>
      </c>
      <c r="AD152" s="26" t="s">
        <v>65</v>
      </c>
      <c r="AE152" s="26" t="s">
        <v>65</v>
      </c>
      <c r="AF152" s="34" t="s">
        <v>65</v>
      </c>
      <c r="AG152" s="26" t="s">
        <v>65</v>
      </c>
      <c r="AH152" s="26" t="s">
        <v>65</v>
      </c>
      <c r="AI152" s="39" t="s">
        <v>65</v>
      </c>
      <c r="AJ152" s="2" t="s">
        <v>467</v>
      </c>
      <c r="AK152" s="2" t="s">
        <v>919</v>
      </c>
      <c r="AL152" s="2" t="s">
        <v>65</v>
      </c>
      <c r="AM152" s="2" t="s">
        <v>65</v>
      </c>
      <c r="AN152" s="2" t="s">
        <v>58</v>
      </c>
      <c r="AO152" s="2" t="s">
        <v>533</v>
      </c>
      <c r="AP152" s="2" t="s">
        <v>2039</v>
      </c>
      <c r="AQ152" s="2" t="s">
        <v>2031</v>
      </c>
      <c r="AR152" s="2" t="s">
        <v>913</v>
      </c>
      <c r="AS152" s="2" t="s">
        <v>739</v>
      </c>
      <c r="AT152" s="2" t="s">
        <v>1477</v>
      </c>
      <c r="AU152" s="2" t="s">
        <v>1478</v>
      </c>
      <c r="AV152" s="2" t="s">
        <v>914</v>
      </c>
      <c r="AW152" s="2" t="s">
        <v>916</v>
      </c>
      <c r="AX152" s="2">
        <f t="shared" si="17"/>
        <v>56</v>
      </c>
      <c r="AY152" s="2">
        <v>18</v>
      </c>
      <c r="AZ152" s="2">
        <v>4</v>
      </c>
      <c r="BA152" s="2">
        <v>20</v>
      </c>
      <c r="BB152" s="2">
        <v>12</v>
      </c>
      <c r="BC152" s="2">
        <v>10</v>
      </c>
      <c r="BD152" s="2">
        <f t="shared" si="18"/>
        <v>120</v>
      </c>
      <c r="BF152" s="2">
        <f t="shared" si="19"/>
        <v>0</v>
      </c>
    </row>
    <row r="153" spans="1:58" ht="15.75" customHeight="1" x14ac:dyDescent="0.3">
      <c r="A153" s="1" t="s">
        <v>105</v>
      </c>
      <c r="B153" s="1" t="s">
        <v>54</v>
      </c>
      <c r="C153" s="1" t="s">
        <v>224</v>
      </c>
      <c r="D153" s="1" t="s">
        <v>417</v>
      </c>
      <c r="E153" s="35" t="s">
        <v>304</v>
      </c>
      <c r="F153" s="36" t="s">
        <v>21</v>
      </c>
      <c r="G153" s="36" t="s">
        <v>548</v>
      </c>
      <c r="H153" s="37">
        <v>4</v>
      </c>
      <c r="I153" s="36">
        <v>2</v>
      </c>
      <c r="J153" s="36">
        <v>0</v>
      </c>
      <c r="K153" s="37">
        <v>2</v>
      </c>
      <c r="L153" s="36">
        <v>10</v>
      </c>
      <c r="M153" s="36">
        <v>0</v>
      </c>
      <c r="N153" s="37">
        <v>11</v>
      </c>
      <c r="O153" s="2" t="s">
        <v>2316</v>
      </c>
      <c r="P153" s="2" t="s">
        <v>2145</v>
      </c>
      <c r="Q153" s="2" t="s">
        <v>29</v>
      </c>
      <c r="R153" s="2" t="s">
        <v>29</v>
      </c>
      <c r="S153" s="53" t="s">
        <v>538</v>
      </c>
      <c r="T153" s="23"/>
      <c r="U153" s="4" t="s">
        <v>65</v>
      </c>
      <c r="V153" s="38" t="s">
        <v>64</v>
      </c>
      <c r="W153" s="2" t="s">
        <v>538</v>
      </c>
      <c r="X153" s="38"/>
      <c r="Y153" s="2" t="s">
        <v>538</v>
      </c>
      <c r="Z153" s="38"/>
      <c r="AA153" s="26" t="s">
        <v>65</v>
      </c>
      <c r="AB153" s="26" t="s">
        <v>65</v>
      </c>
      <c r="AC153" s="34" t="s">
        <v>65</v>
      </c>
      <c r="AD153" s="26" t="s">
        <v>65</v>
      </c>
      <c r="AE153" s="26" t="s">
        <v>65</v>
      </c>
      <c r="AF153" s="34" t="s">
        <v>65</v>
      </c>
      <c r="AG153" s="26" t="s">
        <v>65</v>
      </c>
      <c r="AH153" s="26" t="s">
        <v>65</v>
      </c>
      <c r="AI153" s="39" t="s">
        <v>65</v>
      </c>
      <c r="AJ153" s="2" t="s">
        <v>465</v>
      </c>
      <c r="AK153" s="2" t="s">
        <v>915</v>
      </c>
      <c r="AL153" s="2" t="s">
        <v>65</v>
      </c>
      <c r="AM153" s="2" t="s">
        <v>65</v>
      </c>
      <c r="AN153" s="2" t="s">
        <v>58</v>
      </c>
      <c r="AO153" s="2" t="s">
        <v>533</v>
      </c>
      <c r="AP153" s="2" t="s">
        <v>2034</v>
      </c>
      <c r="AQ153" s="2" t="s">
        <v>2032</v>
      </c>
      <c r="AR153" s="2" t="s">
        <v>913</v>
      </c>
      <c r="AS153" s="2" t="s">
        <v>739</v>
      </c>
      <c r="AT153" s="2" t="s">
        <v>1475</v>
      </c>
      <c r="AU153" s="2" t="s">
        <v>1476</v>
      </c>
      <c r="AV153" s="2" t="s">
        <v>914</v>
      </c>
      <c r="AW153" s="2" t="s">
        <v>916</v>
      </c>
      <c r="AX153" s="2">
        <f t="shared" si="17"/>
        <v>56</v>
      </c>
      <c r="AY153" s="2">
        <v>18</v>
      </c>
      <c r="AZ153" s="2">
        <v>4</v>
      </c>
      <c r="BA153" s="2">
        <v>20</v>
      </c>
      <c r="BB153" s="2">
        <v>12</v>
      </c>
      <c r="BC153" s="2">
        <v>10</v>
      </c>
      <c r="BD153" s="2">
        <f t="shared" si="18"/>
        <v>120</v>
      </c>
      <c r="BF153" s="2">
        <f t="shared" si="19"/>
        <v>0</v>
      </c>
    </row>
    <row r="154" spans="1:58" ht="15.75" customHeight="1" x14ac:dyDescent="0.3">
      <c r="A154" s="1" t="s">
        <v>313</v>
      </c>
      <c r="B154" s="1" t="s">
        <v>56</v>
      </c>
      <c r="C154" s="1" t="s">
        <v>163</v>
      </c>
      <c r="D154" s="1" t="s">
        <v>361</v>
      </c>
      <c r="E154" s="35" t="s">
        <v>245</v>
      </c>
      <c r="F154" s="36" t="s">
        <v>20</v>
      </c>
      <c r="G154" s="36" t="s">
        <v>895</v>
      </c>
      <c r="H154" s="37">
        <v>3</v>
      </c>
      <c r="I154" s="36">
        <v>1</v>
      </c>
      <c r="J154" s="36">
        <v>1</v>
      </c>
      <c r="K154" s="37">
        <v>1</v>
      </c>
      <c r="L154" s="36">
        <v>4</v>
      </c>
      <c r="M154" s="36">
        <v>5</v>
      </c>
      <c r="N154" s="37">
        <v>5</v>
      </c>
      <c r="O154" s="2" t="s">
        <v>1640</v>
      </c>
      <c r="P154" s="2" t="s">
        <v>543</v>
      </c>
      <c r="Q154" s="2" t="s">
        <v>826</v>
      </c>
      <c r="R154" s="2" t="s">
        <v>2191</v>
      </c>
      <c r="S154" s="53" t="s">
        <v>538</v>
      </c>
      <c r="T154" s="23"/>
      <c r="U154" s="4" t="s">
        <v>65</v>
      </c>
      <c r="V154" s="38"/>
      <c r="W154" s="4" t="s">
        <v>65</v>
      </c>
      <c r="X154" s="38"/>
      <c r="Y154" s="4" t="s">
        <v>65</v>
      </c>
      <c r="Z154" s="38" t="s">
        <v>53</v>
      </c>
      <c r="AA154" s="26" t="s">
        <v>65</v>
      </c>
      <c r="AB154" s="26" t="s">
        <v>65</v>
      </c>
      <c r="AC154" s="34" t="s">
        <v>65</v>
      </c>
      <c r="AD154" s="26" t="s">
        <v>65</v>
      </c>
      <c r="AE154" s="26" t="s">
        <v>65</v>
      </c>
      <c r="AF154" s="34" t="s">
        <v>65</v>
      </c>
      <c r="AG154" s="26" t="s">
        <v>65</v>
      </c>
      <c r="AH154" s="26" t="s">
        <v>65</v>
      </c>
      <c r="AI154" s="39" t="s">
        <v>65</v>
      </c>
      <c r="AJ154" s="2" t="s">
        <v>813</v>
      </c>
      <c r="AK154" s="2" t="s">
        <v>814</v>
      </c>
      <c r="AL154" s="2" t="s">
        <v>484</v>
      </c>
      <c r="AM154" s="2" t="s">
        <v>815</v>
      </c>
      <c r="AN154" s="2" t="s">
        <v>504</v>
      </c>
      <c r="AO154" s="2" t="s">
        <v>816</v>
      </c>
      <c r="AP154" s="2" t="s">
        <v>1676</v>
      </c>
      <c r="AQ154" s="2" t="s">
        <v>1744</v>
      </c>
      <c r="AR154" s="2" t="s">
        <v>1248</v>
      </c>
      <c r="AS154" s="2" t="s">
        <v>777</v>
      </c>
      <c r="AT154" s="2" t="s">
        <v>817</v>
      </c>
      <c r="AU154" s="2" t="s">
        <v>818</v>
      </c>
      <c r="AV154" s="2" t="s">
        <v>819</v>
      </c>
      <c r="AW154" s="2" t="s">
        <v>820</v>
      </c>
      <c r="AX154" s="2">
        <f t="shared" si="17"/>
        <v>42</v>
      </c>
      <c r="AY154" s="2">
        <v>13</v>
      </c>
      <c r="AZ154" s="2">
        <v>12</v>
      </c>
      <c r="BA154" s="2">
        <v>15</v>
      </c>
      <c r="BB154" s="2">
        <v>8</v>
      </c>
      <c r="BC154" s="2">
        <v>0</v>
      </c>
      <c r="BD154" s="2">
        <f t="shared" si="18"/>
        <v>90</v>
      </c>
      <c r="BF154" s="2">
        <f t="shared" si="19"/>
        <v>0</v>
      </c>
    </row>
    <row r="155" spans="1:58" ht="15.75" customHeight="1" x14ac:dyDescent="0.3">
      <c r="A155" s="1" t="s">
        <v>313</v>
      </c>
      <c r="B155" s="1" t="s">
        <v>56</v>
      </c>
      <c r="C155" s="1" t="s">
        <v>164</v>
      </c>
      <c r="D155" s="1" t="s">
        <v>362</v>
      </c>
      <c r="E155" s="35" t="s">
        <v>246</v>
      </c>
      <c r="F155" s="36" t="s">
        <v>20</v>
      </c>
      <c r="G155" s="36" t="s">
        <v>895</v>
      </c>
      <c r="H155" s="37">
        <v>3</v>
      </c>
      <c r="I155" s="36">
        <v>0</v>
      </c>
      <c r="J155" s="36">
        <v>0</v>
      </c>
      <c r="K155" s="37">
        <v>2</v>
      </c>
      <c r="L155" s="36">
        <v>0</v>
      </c>
      <c r="M155" s="36">
        <v>0</v>
      </c>
      <c r="N155" s="37">
        <v>7</v>
      </c>
      <c r="O155" s="2" t="s">
        <v>1640</v>
      </c>
      <c r="P155" s="2" t="s">
        <v>543</v>
      </c>
      <c r="Q155" s="2" t="s">
        <v>2184</v>
      </c>
      <c r="R155" s="2" t="s">
        <v>2185</v>
      </c>
      <c r="S155" s="53" t="s">
        <v>538</v>
      </c>
      <c r="T155" s="23"/>
      <c r="U155" s="4" t="s">
        <v>65</v>
      </c>
      <c r="V155" s="38"/>
      <c r="W155" s="4" t="s">
        <v>65</v>
      </c>
      <c r="X155" s="38"/>
      <c r="Y155" s="4" t="s">
        <v>65</v>
      </c>
      <c r="Z155" s="38" t="s">
        <v>53</v>
      </c>
      <c r="AA155" s="26" t="s">
        <v>65</v>
      </c>
      <c r="AB155" s="26" t="s">
        <v>65</v>
      </c>
      <c r="AC155" s="34" t="s">
        <v>65</v>
      </c>
      <c r="AD155" s="26" t="s">
        <v>65</v>
      </c>
      <c r="AE155" s="26" t="s">
        <v>65</v>
      </c>
      <c r="AF155" s="34" t="s">
        <v>65</v>
      </c>
      <c r="AG155" s="26" t="s">
        <v>65</v>
      </c>
      <c r="AH155" s="26" t="s">
        <v>65</v>
      </c>
      <c r="AI155" s="39" t="s">
        <v>65</v>
      </c>
      <c r="AJ155" s="2" t="s">
        <v>65</v>
      </c>
      <c r="AK155" s="2" t="s">
        <v>65</v>
      </c>
      <c r="AL155" s="2" t="s">
        <v>65</v>
      </c>
      <c r="AM155" s="2" t="s">
        <v>65</v>
      </c>
      <c r="AN155" s="2" t="s">
        <v>1213</v>
      </c>
      <c r="AO155" s="2" t="s">
        <v>1214</v>
      </c>
      <c r="AP155" s="2" t="s">
        <v>1677</v>
      </c>
      <c r="AQ155" s="2" t="s">
        <v>1745</v>
      </c>
      <c r="AR155" s="2" t="s">
        <v>1248</v>
      </c>
      <c r="AS155" s="2" t="s">
        <v>777</v>
      </c>
      <c r="AT155" s="2" t="s">
        <v>2206</v>
      </c>
      <c r="AU155" s="2" t="s">
        <v>2207</v>
      </c>
      <c r="AV155" s="2" t="s">
        <v>2208</v>
      </c>
      <c r="AW155" s="2" t="s">
        <v>2209</v>
      </c>
      <c r="AX155" s="2">
        <f t="shared" si="17"/>
        <v>28</v>
      </c>
      <c r="AY155" s="2">
        <v>14</v>
      </c>
      <c r="AZ155" s="2">
        <v>0</v>
      </c>
      <c r="BA155" s="2">
        <v>36</v>
      </c>
      <c r="BB155" s="2">
        <v>12</v>
      </c>
      <c r="BC155" s="2">
        <v>0</v>
      </c>
      <c r="BD155" s="2">
        <f t="shared" si="18"/>
        <v>90</v>
      </c>
      <c r="BF155" s="2">
        <f t="shared" si="19"/>
        <v>0</v>
      </c>
    </row>
    <row r="156" spans="1:58" ht="15.75" customHeight="1" x14ac:dyDescent="0.3">
      <c r="A156" s="1" t="s">
        <v>105</v>
      </c>
      <c r="B156" s="1" t="s">
        <v>923</v>
      </c>
      <c r="C156" s="1" t="s">
        <v>1068</v>
      </c>
      <c r="D156" s="1" t="s">
        <v>1069</v>
      </c>
      <c r="E156" s="35" t="s">
        <v>1070</v>
      </c>
      <c r="F156" s="36" t="s">
        <v>21</v>
      </c>
      <c r="G156" s="36" t="s">
        <v>548</v>
      </c>
      <c r="H156" s="37">
        <v>4</v>
      </c>
      <c r="I156" s="36">
        <v>2</v>
      </c>
      <c r="J156" s="36">
        <v>1</v>
      </c>
      <c r="K156" s="37">
        <v>0</v>
      </c>
      <c r="L156" s="36">
        <f>+I156*14</f>
        <v>28</v>
      </c>
      <c r="M156" s="36">
        <f>+J156*14</f>
        <v>14</v>
      </c>
      <c r="N156" s="37">
        <f>+K156*14</f>
        <v>0</v>
      </c>
      <c r="O156" s="22" t="s">
        <v>942</v>
      </c>
      <c r="P156" s="2" t="s">
        <v>943</v>
      </c>
      <c r="Q156" s="2" t="s">
        <v>1071</v>
      </c>
      <c r="R156" s="2" t="s">
        <v>1072</v>
      </c>
      <c r="S156" s="53" t="s">
        <v>538</v>
      </c>
      <c r="T156" s="38" t="s">
        <v>1237</v>
      </c>
      <c r="U156" s="4" t="s">
        <v>538</v>
      </c>
      <c r="V156" s="38" t="s">
        <v>538</v>
      </c>
      <c r="W156" s="4" t="s">
        <v>538</v>
      </c>
      <c r="X156" s="38" t="s">
        <v>538</v>
      </c>
      <c r="Y156" s="4" t="s">
        <v>538</v>
      </c>
      <c r="Z156" s="38" t="s">
        <v>538</v>
      </c>
      <c r="AA156" s="26" t="s">
        <v>65</v>
      </c>
      <c r="AB156" s="26" t="s">
        <v>65</v>
      </c>
      <c r="AC156" s="34" t="s">
        <v>65</v>
      </c>
      <c r="AD156" s="26" t="s">
        <v>65</v>
      </c>
      <c r="AE156" s="26" t="s">
        <v>65</v>
      </c>
      <c r="AF156" s="34" t="s">
        <v>65</v>
      </c>
      <c r="AG156" s="26" t="s">
        <v>65</v>
      </c>
      <c r="AH156" s="26" t="s">
        <v>65</v>
      </c>
      <c r="AI156" s="39" t="s">
        <v>65</v>
      </c>
      <c r="AJ156" s="2" t="s">
        <v>1556</v>
      </c>
      <c r="AK156" s="2" t="s">
        <v>1557</v>
      </c>
      <c r="AL156" s="2" t="s">
        <v>1533</v>
      </c>
      <c r="AM156" s="2" t="e">
        <f>-  Unit testing
-  Source code management methods
-  Specification and design
-  Agile design
-  Agile tools
-  Project management tools</f>
        <v>#NAME?</v>
      </c>
      <c r="AN156" s="2" t="s">
        <v>65</v>
      </c>
      <c r="AO156" s="2" t="s">
        <v>65</v>
      </c>
      <c r="AP156" s="2" t="s">
        <v>1634</v>
      </c>
      <c r="AQ156" s="2" t="s">
        <v>1784</v>
      </c>
      <c r="AR156" s="2" t="s">
        <v>1542</v>
      </c>
      <c r="AS156" s="2" t="s">
        <v>1542</v>
      </c>
      <c r="AT156" s="27" t="s">
        <v>1073</v>
      </c>
      <c r="AU156" s="27" t="s">
        <v>1425</v>
      </c>
      <c r="AV156" s="27" t="s">
        <v>735</v>
      </c>
      <c r="AW156" s="27" t="s">
        <v>1426</v>
      </c>
      <c r="AX156" s="2">
        <f t="shared" si="17"/>
        <v>42</v>
      </c>
      <c r="AY156" s="2">
        <v>14</v>
      </c>
      <c r="AZ156" s="2">
        <v>10</v>
      </c>
      <c r="BA156" s="2">
        <v>0</v>
      </c>
      <c r="BB156" s="2">
        <v>6</v>
      </c>
      <c r="BC156" s="2">
        <v>48</v>
      </c>
      <c r="BD156" s="2">
        <f t="shared" si="18"/>
        <v>120</v>
      </c>
      <c r="BF156" s="2">
        <f t="shared" si="19"/>
        <v>0</v>
      </c>
    </row>
    <row r="157" spans="1:58" ht="18.600000000000001" customHeight="1" x14ac:dyDescent="0.3">
      <c r="A157" s="1" t="s">
        <v>313</v>
      </c>
      <c r="B157" s="1" t="s">
        <v>23</v>
      </c>
      <c r="C157" s="1" t="s">
        <v>1870</v>
      </c>
      <c r="D157" s="1" t="s">
        <v>1891</v>
      </c>
      <c r="E157" s="35" t="s">
        <v>1883</v>
      </c>
      <c r="F157" s="36" t="s">
        <v>20</v>
      </c>
      <c r="G157" s="36" t="s">
        <v>895</v>
      </c>
      <c r="H157" s="37">
        <v>2</v>
      </c>
      <c r="I157" s="36">
        <v>2</v>
      </c>
      <c r="J157" s="36">
        <v>0</v>
      </c>
      <c r="K157" s="37">
        <v>0</v>
      </c>
      <c r="L157" s="36">
        <v>7</v>
      </c>
      <c r="M157" s="36">
        <v>0</v>
      </c>
      <c r="N157" s="37">
        <v>0</v>
      </c>
      <c r="O157" s="2" t="s">
        <v>1871</v>
      </c>
      <c r="P157" s="2" t="s">
        <v>1886</v>
      </c>
      <c r="Q157" s="2" t="s">
        <v>1907</v>
      </c>
      <c r="R157" s="2" t="s">
        <v>1908</v>
      </c>
      <c r="S157" s="53" t="s">
        <v>538</v>
      </c>
      <c r="T157" s="23"/>
      <c r="U157" s="2" t="s">
        <v>538</v>
      </c>
      <c r="V157" s="38" t="s">
        <v>1204</v>
      </c>
      <c r="W157" s="2" t="s">
        <v>538</v>
      </c>
      <c r="X157" s="38" t="s">
        <v>1204</v>
      </c>
      <c r="Y157" s="2" t="s">
        <v>538</v>
      </c>
      <c r="Z157" s="38" t="s">
        <v>1204</v>
      </c>
      <c r="AA157" s="26" t="s">
        <v>65</v>
      </c>
      <c r="AB157" s="26" t="s">
        <v>65</v>
      </c>
      <c r="AC157" s="34" t="s">
        <v>65</v>
      </c>
      <c r="AD157" s="26" t="s">
        <v>65</v>
      </c>
      <c r="AE157" s="26" t="s">
        <v>65</v>
      </c>
      <c r="AF157" s="34" t="s">
        <v>65</v>
      </c>
      <c r="AG157" s="26" t="s">
        <v>65</v>
      </c>
      <c r="AH157" s="26" t="s">
        <v>65</v>
      </c>
      <c r="AI157" s="39" t="s">
        <v>65</v>
      </c>
      <c r="AJ157" s="2" t="s">
        <v>1892</v>
      </c>
      <c r="AK157" s="2" t="s">
        <v>1893</v>
      </c>
      <c r="AL157" s="2" t="s">
        <v>65</v>
      </c>
      <c r="AM157" s="2" t="s">
        <v>65</v>
      </c>
      <c r="AN157" s="2" t="s">
        <v>65</v>
      </c>
      <c r="AO157" s="2" t="s">
        <v>65</v>
      </c>
      <c r="AP157" s="2" t="s">
        <v>1894</v>
      </c>
      <c r="AQ157" s="2" t="s">
        <v>1895</v>
      </c>
      <c r="AR157" s="2" t="s">
        <v>1872</v>
      </c>
      <c r="AS157" s="2" t="s">
        <v>1872</v>
      </c>
      <c r="AT157" s="2" t="s">
        <v>1897</v>
      </c>
      <c r="AU157" s="2" t="s">
        <v>1898</v>
      </c>
      <c r="AV157" s="2" t="s">
        <v>1896</v>
      </c>
      <c r="AW157" s="2" t="s">
        <v>1899</v>
      </c>
      <c r="AX157" s="2">
        <f t="shared" si="17"/>
        <v>28</v>
      </c>
      <c r="AY157" s="2">
        <v>8</v>
      </c>
      <c r="AZ157" s="2">
        <v>24</v>
      </c>
      <c r="BA157" s="2">
        <v>0</v>
      </c>
      <c r="BB157" s="2">
        <v>0</v>
      </c>
      <c r="BC157" s="2">
        <v>0</v>
      </c>
      <c r="BD157" s="2">
        <f t="shared" si="18"/>
        <v>60</v>
      </c>
      <c r="BF157" s="2">
        <f t="shared" si="19"/>
        <v>0</v>
      </c>
    </row>
    <row r="158" spans="1:58" ht="18" customHeight="1" x14ac:dyDescent="0.3">
      <c r="A158" s="1" t="s">
        <v>313</v>
      </c>
      <c r="B158" s="1" t="s">
        <v>23</v>
      </c>
      <c r="C158" s="1" t="s">
        <v>1859</v>
      </c>
      <c r="D158" s="1" t="s">
        <v>1944</v>
      </c>
      <c r="E158" s="35" t="s">
        <v>1878</v>
      </c>
      <c r="F158" s="36" t="s">
        <v>20</v>
      </c>
      <c r="G158" s="36" t="s">
        <v>895</v>
      </c>
      <c r="H158" s="37">
        <v>2</v>
      </c>
      <c r="I158" s="36">
        <v>2</v>
      </c>
      <c r="J158" s="36">
        <v>0</v>
      </c>
      <c r="K158" s="37">
        <v>0</v>
      </c>
      <c r="L158" s="36">
        <v>7</v>
      </c>
      <c r="M158" s="36">
        <v>0</v>
      </c>
      <c r="N158" s="37">
        <v>0</v>
      </c>
      <c r="O158" s="2" t="s">
        <v>1321</v>
      </c>
      <c r="P158" s="2" t="s">
        <v>1890</v>
      </c>
      <c r="Q158" s="2" t="s">
        <v>934</v>
      </c>
      <c r="R158" s="2" t="s">
        <v>934</v>
      </c>
      <c r="S158" s="53" t="s">
        <v>538</v>
      </c>
      <c r="T158" s="23"/>
      <c r="U158" s="2" t="s">
        <v>538</v>
      </c>
      <c r="V158" s="38" t="s">
        <v>1204</v>
      </c>
      <c r="W158" s="2" t="s">
        <v>538</v>
      </c>
      <c r="X158" s="38" t="s">
        <v>1204</v>
      </c>
      <c r="Y158" s="2" t="s">
        <v>538</v>
      </c>
      <c r="Z158" s="38" t="s">
        <v>1204</v>
      </c>
      <c r="AA158" s="26" t="s">
        <v>65</v>
      </c>
      <c r="AB158" s="26" t="s">
        <v>65</v>
      </c>
      <c r="AC158" s="34" t="s">
        <v>65</v>
      </c>
      <c r="AD158" s="26" t="s">
        <v>65</v>
      </c>
      <c r="AE158" s="26" t="s">
        <v>65</v>
      </c>
      <c r="AF158" s="34" t="s">
        <v>65</v>
      </c>
      <c r="AG158" s="26" t="s">
        <v>65</v>
      </c>
      <c r="AH158" s="26" t="s">
        <v>65</v>
      </c>
      <c r="AI158" s="39" t="s">
        <v>65</v>
      </c>
      <c r="AJ158" s="2" t="s">
        <v>1953</v>
      </c>
      <c r="AK158" s="2" t="s">
        <v>1954</v>
      </c>
      <c r="AL158" s="2" t="s">
        <v>65</v>
      </c>
      <c r="AM158" s="2" t="s">
        <v>65</v>
      </c>
      <c r="AN158" s="2" t="s">
        <v>65</v>
      </c>
      <c r="AO158" s="2" t="s">
        <v>65</v>
      </c>
      <c r="AP158" s="2" t="s">
        <v>1955</v>
      </c>
      <c r="AQ158" s="2" t="s">
        <v>1956</v>
      </c>
      <c r="AR158" s="2" t="s">
        <v>1858</v>
      </c>
      <c r="AS158" s="2" t="s">
        <v>1858</v>
      </c>
      <c r="AT158" s="2" t="s">
        <v>1957</v>
      </c>
      <c r="AU158" s="2" t="s">
        <v>1959</v>
      </c>
      <c r="AV158" s="2" t="s">
        <v>1958</v>
      </c>
      <c r="AW158" s="2" t="s">
        <v>1960</v>
      </c>
      <c r="AX158" s="2">
        <f t="shared" si="17"/>
        <v>28</v>
      </c>
      <c r="AY158" s="2">
        <v>4</v>
      </c>
      <c r="AZ158" s="2">
        <v>16</v>
      </c>
      <c r="BA158" s="2">
        <v>0</v>
      </c>
      <c r="BB158" s="2">
        <v>12</v>
      </c>
      <c r="BC158" s="2">
        <v>0</v>
      </c>
      <c r="BD158" s="2">
        <f t="shared" si="18"/>
        <v>60</v>
      </c>
      <c r="BF158" s="2">
        <f t="shared" si="19"/>
        <v>0</v>
      </c>
    </row>
    <row r="159" spans="1:58" ht="15.95" customHeight="1" x14ac:dyDescent="0.3">
      <c r="A159" s="1" t="s">
        <v>312</v>
      </c>
      <c r="B159" s="1" t="s">
        <v>56</v>
      </c>
      <c r="C159" s="51" t="s">
        <v>159</v>
      </c>
      <c r="D159" s="1" t="s">
        <v>357</v>
      </c>
      <c r="E159" s="35" t="s">
        <v>241</v>
      </c>
      <c r="F159" s="36" t="s">
        <v>21</v>
      </c>
      <c r="G159" s="36" t="s">
        <v>548</v>
      </c>
      <c r="H159" s="37">
        <v>4</v>
      </c>
      <c r="I159" s="36">
        <v>2</v>
      </c>
      <c r="J159" s="36">
        <v>0</v>
      </c>
      <c r="K159" s="37">
        <v>1</v>
      </c>
      <c r="L159" s="36">
        <v>9</v>
      </c>
      <c r="M159" s="36">
        <v>0</v>
      </c>
      <c r="N159" s="37">
        <v>5</v>
      </c>
      <c r="O159" s="2" t="s">
        <v>1640</v>
      </c>
      <c r="P159" s="2" t="s">
        <v>543</v>
      </c>
      <c r="Q159" s="2" t="s">
        <v>2186</v>
      </c>
      <c r="R159" s="56" t="s">
        <v>2317</v>
      </c>
      <c r="S159" s="53" t="s">
        <v>538</v>
      </c>
      <c r="T159" s="23"/>
      <c r="U159" s="4" t="s">
        <v>65</v>
      </c>
      <c r="V159" s="38"/>
      <c r="W159" s="4" t="s">
        <v>65</v>
      </c>
      <c r="X159" s="38"/>
      <c r="Y159" s="4" t="s">
        <v>65</v>
      </c>
      <c r="Z159" s="38" t="s">
        <v>64</v>
      </c>
      <c r="AA159" s="26" t="s">
        <v>240</v>
      </c>
      <c r="AB159" s="26" t="s">
        <v>158</v>
      </c>
      <c r="AC159" s="34" t="s">
        <v>788</v>
      </c>
      <c r="AD159" s="26" t="s">
        <v>65</v>
      </c>
      <c r="AE159" s="26" t="s">
        <v>65</v>
      </c>
      <c r="AF159" s="34" t="s">
        <v>65</v>
      </c>
      <c r="AG159" s="26" t="s">
        <v>65</v>
      </c>
      <c r="AH159" s="26" t="s">
        <v>65</v>
      </c>
      <c r="AI159" s="39" t="s">
        <v>65</v>
      </c>
      <c r="AJ159" s="2" t="s">
        <v>2210</v>
      </c>
      <c r="AK159" s="2" t="s">
        <v>2211</v>
      </c>
      <c r="AL159" s="2" t="s">
        <v>65</v>
      </c>
      <c r="AM159" s="2" t="s">
        <v>65</v>
      </c>
      <c r="AN159" s="2" t="s">
        <v>2212</v>
      </c>
      <c r="AO159" s="2" t="s">
        <v>2213</v>
      </c>
      <c r="AP159" s="2" t="s">
        <v>1678</v>
      </c>
      <c r="AQ159" s="2" t="s">
        <v>1746</v>
      </c>
      <c r="AR159" s="2" t="s">
        <v>2214</v>
      </c>
      <c r="AS159" s="2" t="s">
        <v>2215</v>
      </c>
      <c r="AT159" s="2" t="s">
        <v>2216</v>
      </c>
      <c r="AU159" s="2" t="s">
        <v>2217</v>
      </c>
      <c r="AV159" s="2" t="s">
        <v>807</v>
      </c>
      <c r="AW159" s="2" t="s">
        <v>1215</v>
      </c>
      <c r="AX159" s="2">
        <f t="shared" si="17"/>
        <v>42</v>
      </c>
      <c r="AY159" s="2">
        <v>8</v>
      </c>
      <c r="AZ159" s="2">
        <v>10</v>
      </c>
      <c r="BA159" s="2">
        <v>25</v>
      </c>
      <c r="BB159" s="2">
        <v>15</v>
      </c>
      <c r="BC159" s="2">
        <v>20</v>
      </c>
      <c r="BD159" s="2">
        <f t="shared" si="18"/>
        <v>120</v>
      </c>
      <c r="BF159" s="2">
        <f t="shared" si="19"/>
        <v>0</v>
      </c>
    </row>
    <row r="160" spans="1:58" ht="17.45" customHeight="1" x14ac:dyDescent="0.3">
      <c r="A160" s="1" t="s">
        <v>105</v>
      </c>
      <c r="B160" s="1" t="s">
        <v>56</v>
      </c>
      <c r="C160" s="1" t="s">
        <v>157</v>
      </c>
      <c r="D160" s="1" t="s">
        <v>355</v>
      </c>
      <c r="E160" s="35" t="s">
        <v>239</v>
      </c>
      <c r="F160" s="36" t="s">
        <v>21</v>
      </c>
      <c r="G160" s="36" t="s">
        <v>548</v>
      </c>
      <c r="H160" s="37">
        <v>5</v>
      </c>
      <c r="I160" s="36">
        <v>2</v>
      </c>
      <c r="J160" s="36">
        <v>2</v>
      </c>
      <c r="K160" s="37">
        <v>0</v>
      </c>
      <c r="L160" s="36">
        <v>10</v>
      </c>
      <c r="M160" s="36">
        <v>11</v>
      </c>
      <c r="N160" s="37">
        <v>0</v>
      </c>
      <c r="O160" s="2" t="s">
        <v>1640</v>
      </c>
      <c r="P160" s="2" t="s">
        <v>543</v>
      </c>
      <c r="Q160" s="2" t="s">
        <v>35</v>
      </c>
      <c r="R160" s="2" t="s">
        <v>800</v>
      </c>
      <c r="S160" s="53" t="s">
        <v>538</v>
      </c>
      <c r="T160" s="23"/>
      <c r="U160" s="4" t="s">
        <v>65</v>
      </c>
      <c r="V160" s="38"/>
      <c r="W160" s="4" t="s">
        <v>65</v>
      </c>
      <c r="X160" s="38"/>
      <c r="Y160" s="4" t="s">
        <v>65</v>
      </c>
      <c r="Z160" s="38" t="s">
        <v>53</v>
      </c>
      <c r="AA160" s="26" t="s">
        <v>243</v>
      </c>
      <c r="AB160" s="26" t="s">
        <v>161</v>
      </c>
      <c r="AC160" s="34" t="s">
        <v>779</v>
      </c>
      <c r="AD160" s="26" t="s">
        <v>246</v>
      </c>
      <c r="AE160" s="26" t="s">
        <v>164</v>
      </c>
      <c r="AF160" s="34" t="s">
        <v>779</v>
      </c>
      <c r="AG160" s="26" t="s">
        <v>245</v>
      </c>
      <c r="AH160" s="26" t="s">
        <v>163</v>
      </c>
      <c r="AI160" s="39" t="s">
        <v>788</v>
      </c>
      <c r="AJ160" s="24" t="s">
        <v>442</v>
      </c>
      <c r="AK160" s="24" t="s">
        <v>1284</v>
      </c>
      <c r="AL160" s="24" t="s">
        <v>483</v>
      </c>
      <c r="AM160" s="24" t="s">
        <v>801</v>
      </c>
      <c r="AN160" s="24" t="s">
        <v>65</v>
      </c>
      <c r="AO160" s="24" t="s">
        <v>65</v>
      </c>
      <c r="AP160" s="24" t="s">
        <v>1635</v>
      </c>
      <c r="AQ160" s="24" t="s">
        <v>1747</v>
      </c>
      <c r="AR160" s="24" t="s">
        <v>1248</v>
      </c>
      <c r="AS160" s="24" t="s">
        <v>777</v>
      </c>
      <c r="AT160" s="26" t="s">
        <v>2218</v>
      </c>
      <c r="AU160" s="26" t="s">
        <v>2219</v>
      </c>
      <c r="AV160" s="24" t="s">
        <v>1287</v>
      </c>
      <c r="AW160" s="24" t="s">
        <v>2220</v>
      </c>
      <c r="AX160" s="2">
        <f t="shared" si="17"/>
        <v>56</v>
      </c>
      <c r="AY160" s="2">
        <v>12</v>
      </c>
      <c r="AZ160" s="2">
        <v>6</v>
      </c>
      <c r="BA160" s="2">
        <v>40</v>
      </c>
      <c r="BB160" s="2">
        <v>16</v>
      </c>
      <c r="BC160" s="2">
        <v>20</v>
      </c>
      <c r="BD160" s="2">
        <f t="shared" si="18"/>
        <v>150</v>
      </c>
      <c r="BF160" s="2">
        <f t="shared" si="19"/>
        <v>0</v>
      </c>
    </row>
    <row r="161" spans="1:58" ht="15.95" customHeight="1" x14ac:dyDescent="0.3">
      <c r="A161" s="1" t="s">
        <v>105</v>
      </c>
      <c r="B161" s="1" t="s">
        <v>56</v>
      </c>
      <c r="C161" s="51" t="s">
        <v>167</v>
      </c>
      <c r="D161" s="1" t="s">
        <v>2042</v>
      </c>
      <c r="E161" s="35" t="s">
        <v>1855</v>
      </c>
      <c r="F161" s="36" t="s">
        <v>20</v>
      </c>
      <c r="G161" s="36" t="s">
        <v>895</v>
      </c>
      <c r="H161" s="37">
        <v>7</v>
      </c>
      <c r="I161" s="36">
        <v>0</v>
      </c>
      <c r="J161" s="36">
        <v>7</v>
      </c>
      <c r="K161" s="37">
        <v>0</v>
      </c>
      <c r="L161" s="36">
        <v>0</v>
      </c>
      <c r="M161" s="36">
        <v>35</v>
      </c>
      <c r="N161" s="37">
        <v>0</v>
      </c>
      <c r="O161" s="2" t="s">
        <v>1640</v>
      </c>
      <c r="P161" s="2" t="s">
        <v>543</v>
      </c>
      <c r="Q161" s="2" t="s">
        <v>826</v>
      </c>
      <c r="R161" s="56" t="s">
        <v>2318</v>
      </c>
      <c r="S161" s="53" t="s">
        <v>538</v>
      </c>
      <c r="T161" s="23"/>
      <c r="U161" s="4" t="s">
        <v>65</v>
      </c>
      <c r="V161" s="38"/>
      <c r="W161" s="4" t="s">
        <v>65</v>
      </c>
      <c r="X161" s="38"/>
      <c r="Y161" s="4" t="s">
        <v>65</v>
      </c>
      <c r="Z161" s="38" t="s">
        <v>64</v>
      </c>
      <c r="AA161" s="26" t="s">
        <v>65</v>
      </c>
      <c r="AB161" s="26" t="s">
        <v>65</v>
      </c>
      <c r="AC161" s="34" t="s">
        <v>65</v>
      </c>
      <c r="AD161" s="26" t="s">
        <v>65</v>
      </c>
      <c r="AE161" s="26" t="s">
        <v>65</v>
      </c>
      <c r="AF161" s="34" t="s">
        <v>65</v>
      </c>
      <c r="AG161" s="26" t="s">
        <v>65</v>
      </c>
      <c r="AH161" s="26" t="s">
        <v>65</v>
      </c>
      <c r="AI161" s="39" t="s">
        <v>65</v>
      </c>
      <c r="AJ161" s="24" t="s">
        <v>65</v>
      </c>
      <c r="AK161" s="24" t="s">
        <v>65</v>
      </c>
      <c r="AL161" s="24" t="s">
        <v>1216</v>
      </c>
      <c r="AM161" s="24" t="s">
        <v>1520</v>
      </c>
      <c r="AN161" s="24" t="s">
        <v>65</v>
      </c>
      <c r="AO161" s="24" t="s">
        <v>65</v>
      </c>
      <c r="AP161" s="2" t="s">
        <v>1679</v>
      </c>
      <c r="AQ161" s="2" t="s">
        <v>1748</v>
      </c>
      <c r="AR161" s="24" t="s">
        <v>678</v>
      </c>
      <c r="AS161" s="24" t="s">
        <v>679</v>
      </c>
      <c r="AT161" s="24" t="s">
        <v>835</v>
      </c>
      <c r="AU161" s="24" t="s">
        <v>836</v>
      </c>
      <c r="AV161" s="24" t="s">
        <v>829</v>
      </c>
      <c r="AW161" s="24" t="s">
        <v>830</v>
      </c>
      <c r="AX161" s="2">
        <f t="shared" si="17"/>
        <v>98</v>
      </c>
      <c r="AY161" s="2">
        <v>28</v>
      </c>
      <c r="AZ161" s="2">
        <v>0</v>
      </c>
      <c r="BA161" s="2">
        <v>70</v>
      </c>
      <c r="BB161" s="2">
        <v>14</v>
      </c>
      <c r="BC161" s="2">
        <v>0</v>
      </c>
      <c r="BD161" s="2">
        <f t="shared" si="18"/>
        <v>210</v>
      </c>
      <c r="BF161" s="2">
        <f t="shared" si="19"/>
        <v>0</v>
      </c>
    </row>
    <row r="162" spans="1:58" ht="17.45" customHeight="1" x14ac:dyDescent="0.3">
      <c r="A162" s="1" t="s">
        <v>107</v>
      </c>
      <c r="B162" s="1" t="s">
        <v>56</v>
      </c>
      <c r="C162" s="51" t="s">
        <v>170</v>
      </c>
      <c r="D162" s="1" t="s">
        <v>2043</v>
      </c>
      <c r="E162" s="35" t="s">
        <v>1856</v>
      </c>
      <c r="F162" s="36" t="s">
        <v>20</v>
      </c>
      <c r="G162" s="36" t="s">
        <v>895</v>
      </c>
      <c r="H162" s="37">
        <v>4</v>
      </c>
      <c r="I162" s="36">
        <v>0</v>
      </c>
      <c r="J162" s="36">
        <v>4</v>
      </c>
      <c r="K162" s="37">
        <v>0</v>
      </c>
      <c r="L162" s="36">
        <v>0</v>
      </c>
      <c r="M162" s="36">
        <v>21</v>
      </c>
      <c r="N162" s="37">
        <v>0</v>
      </c>
      <c r="O162" s="2" t="s">
        <v>1640</v>
      </c>
      <c r="P162" s="2" t="s">
        <v>543</v>
      </c>
      <c r="Q162" s="2" t="s">
        <v>826</v>
      </c>
      <c r="R162" s="57" t="s">
        <v>2318</v>
      </c>
      <c r="S162" s="53" t="s">
        <v>538</v>
      </c>
      <c r="T162" s="23"/>
      <c r="U162" s="4" t="s">
        <v>65</v>
      </c>
      <c r="V162" s="38"/>
      <c r="W162" s="4" t="s">
        <v>65</v>
      </c>
      <c r="X162" s="38"/>
      <c r="Y162" s="4" t="s">
        <v>65</v>
      </c>
      <c r="Z162" s="38" t="s">
        <v>64</v>
      </c>
      <c r="AA162" s="26" t="s">
        <v>1855</v>
      </c>
      <c r="AB162" s="26" t="s">
        <v>167</v>
      </c>
      <c r="AC162" s="34" t="s">
        <v>779</v>
      </c>
      <c r="AD162" s="26" t="s">
        <v>65</v>
      </c>
      <c r="AE162" s="26" t="s">
        <v>65</v>
      </c>
      <c r="AF162" s="34" t="s">
        <v>65</v>
      </c>
      <c r="AG162" s="26" t="s">
        <v>65</v>
      </c>
      <c r="AH162" s="26" t="s">
        <v>65</v>
      </c>
      <c r="AI162" s="39" t="s">
        <v>65</v>
      </c>
      <c r="AJ162" s="24" t="s">
        <v>65</v>
      </c>
      <c r="AK162" s="24" t="s">
        <v>65</v>
      </c>
      <c r="AL162" s="24" t="s">
        <v>1512</v>
      </c>
      <c r="AM162" s="24" t="s">
        <v>1513</v>
      </c>
      <c r="AN162" s="24" t="s">
        <v>65</v>
      </c>
      <c r="AO162" s="24" t="s">
        <v>65</v>
      </c>
      <c r="AP162" s="24" t="s">
        <v>1680</v>
      </c>
      <c r="AQ162" s="24" t="s">
        <v>1749</v>
      </c>
      <c r="AR162" s="24" t="s">
        <v>678</v>
      </c>
      <c r="AS162" s="24" t="s">
        <v>679</v>
      </c>
      <c r="AT162" s="24" t="s">
        <v>827</v>
      </c>
      <c r="AU162" s="24" t="s">
        <v>828</v>
      </c>
      <c r="AV162" s="24" t="s">
        <v>829</v>
      </c>
      <c r="AW162" s="24" t="s">
        <v>830</v>
      </c>
      <c r="AX162" s="2">
        <f t="shared" si="17"/>
        <v>56</v>
      </c>
      <c r="AY162" s="2">
        <v>16</v>
      </c>
      <c r="AZ162" s="2">
        <v>0</v>
      </c>
      <c r="BA162" s="2">
        <v>40</v>
      </c>
      <c r="BB162" s="2">
        <v>8</v>
      </c>
      <c r="BC162" s="2">
        <v>0</v>
      </c>
      <c r="BD162" s="2">
        <f t="shared" si="18"/>
        <v>120</v>
      </c>
      <c r="BF162" s="2">
        <f t="shared" si="19"/>
        <v>0</v>
      </c>
    </row>
    <row r="163" spans="1:58" ht="18" customHeight="1" x14ac:dyDescent="0.3">
      <c r="A163" s="1" t="s">
        <v>313</v>
      </c>
      <c r="B163" s="1" t="s">
        <v>55</v>
      </c>
      <c r="C163" s="1" t="s">
        <v>104</v>
      </c>
      <c r="D163" s="1" t="s">
        <v>350</v>
      </c>
      <c r="E163" s="35" t="s">
        <v>150</v>
      </c>
      <c r="F163" s="36" t="s">
        <v>21</v>
      </c>
      <c r="G163" s="36" t="s">
        <v>548</v>
      </c>
      <c r="H163" s="37">
        <v>5</v>
      </c>
      <c r="I163" s="36">
        <v>2</v>
      </c>
      <c r="J163" s="36">
        <v>2</v>
      </c>
      <c r="K163" s="37">
        <v>0</v>
      </c>
      <c r="L163" s="36">
        <v>10</v>
      </c>
      <c r="M163" s="36">
        <v>11</v>
      </c>
      <c r="N163" s="37">
        <v>0</v>
      </c>
      <c r="O163" s="2" t="s">
        <v>1640</v>
      </c>
      <c r="P163" s="2" t="s">
        <v>543</v>
      </c>
      <c r="Q163" s="2" t="s">
        <v>2187</v>
      </c>
      <c r="R163" s="2" t="s">
        <v>2188</v>
      </c>
      <c r="S163" s="53" t="s">
        <v>538</v>
      </c>
      <c r="T163" s="23"/>
      <c r="U163" s="4" t="s">
        <v>65</v>
      </c>
      <c r="V163" s="38"/>
      <c r="W163" s="4" t="s">
        <v>65</v>
      </c>
      <c r="X163" s="38" t="s">
        <v>64</v>
      </c>
      <c r="Y163" s="4" t="s">
        <v>65</v>
      </c>
      <c r="Z163" s="38"/>
      <c r="AA163" s="42" t="s">
        <v>134</v>
      </c>
      <c r="AB163" s="26" t="s">
        <v>87</v>
      </c>
      <c r="AC163" s="34" t="s">
        <v>779</v>
      </c>
      <c r="AD163" s="26" t="s">
        <v>65</v>
      </c>
      <c r="AE163" s="26" t="s">
        <v>65</v>
      </c>
      <c r="AF163" s="34" t="s">
        <v>65</v>
      </c>
      <c r="AG163" s="26" t="s">
        <v>65</v>
      </c>
      <c r="AH163" s="26" t="s">
        <v>65</v>
      </c>
      <c r="AI163" s="39" t="s">
        <v>65</v>
      </c>
      <c r="AJ163" s="24" t="s">
        <v>440</v>
      </c>
      <c r="AK163" s="24" t="s">
        <v>1282</v>
      </c>
      <c r="AL163" s="24" t="s">
        <v>789</v>
      </c>
      <c r="AM163" s="24" t="s">
        <v>790</v>
      </c>
      <c r="AN163" s="24" t="s">
        <v>65</v>
      </c>
      <c r="AO163" s="24" t="s">
        <v>65</v>
      </c>
      <c r="AP163" s="24" t="s">
        <v>1681</v>
      </c>
      <c r="AQ163" s="24" t="s">
        <v>1750</v>
      </c>
      <c r="AR163" s="24" t="s">
        <v>1248</v>
      </c>
      <c r="AS163" s="24" t="s">
        <v>777</v>
      </c>
      <c r="AT163" s="24" t="s">
        <v>2221</v>
      </c>
      <c r="AU163" s="24" t="s">
        <v>2222</v>
      </c>
      <c r="AV163" s="24" t="s">
        <v>2223</v>
      </c>
      <c r="AW163" s="24" t="s">
        <v>2224</v>
      </c>
      <c r="AX163" s="2">
        <f t="shared" si="17"/>
        <v>56</v>
      </c>
      <c r="AY163" s="2">
        <v>12</v>
      </c>
      <c r="AZ163" s="2">
        <v>0</v>
      </c>
      <c r="BA163" s="2">
        <v>30</v>
      </c>
      <c r="BB163" s="2">
        <v>32</v>
      </c>
      <c r="BC163" s="2">
        <v>20</v>
      </c>
      <c r="BD163" s="2">
        <f t="shared" si="18"/>
        <v>150</v>
      </c>
      <c r="BF163" s="2">
        <f t="shared" si="19"/>
        <v>0</v>
      </c>
    </row>
    <row r="164" spans="1:58" ht="15.95" customHeight="1" x14ac:dyDescent="0.3">
      <c r="A164" s="1" t="s">
        <v>313</v>
      </c>
      <c r="B164" s="1" t="s">
        <v>54</v>
      </c>
      <c r="C164" s="1" t="s">
        <v>180</v>
      </c>
      <c r="D164" s="1" t="s">
        <v>374</v>
      </c>
      <c r="E164" s="35" t="s">
        <v>260</v>
      </c>
      <c r="F164" s="36" t="s">
        <v>21</v>
      </c>
      <c r="G164" s="36" t="s">
        <v>548</v>
      </c>
      <c r="H164" s="37">
        <v>5</v>
      </c>
      <c r="I164" s="36">
        <v>3</v>
      </c>
      <c r="J164" s="36">
        <v>1</v>
      </c>
      <c r="K164" s="37">
        <v>0</v>
      </c>
      <c r="L164" s="36">
        <v>16</v>
      </c>
      <c r="M164" s="36">
        <v>5</v>
      </c>
      <c r="N164" s="37">
        <v>0</v>
      </c>
      <c r="O164" s="2" t="s">
        <v>2316</v>
      </c>
      <c r="P164" s="2" t="s">
        <v>2145</v>
      </c>
      <c r="Q164" s="2" t="s">
        <v>48</v>
      </c>
      <c r="R164" s="2" t="s">
        <v>48</v>
      </c>
      <c r="S164" s="53" t="s">
        <v>538</v>
      </c>
      <c r="T164" s="23"/>
      <c r="U164" s="4" t="s">
        <v>65</v>
      </c>
      <c r="V164" s="38" t="s">
        <v>64</v>
      </c>
      <c r="W164" s="2" t="s">
        <v>538</v>
      </c>
      <c r="X164" s="38"/>
      <c r="Y164" s="2" t="s">
        <v>538</v>
      </c>
      <c r="Z164" s="38"/>
      <c r="AA164" s="26" t="s">
        <v>65</v>
      </c>
      <c r="AB164" s="26" t="s">
        <v>65</v>
      </c>
      <c r="AC164" s="34" t="s">
        <v>65</v>
      </c>
      <c r="AD164" s="26" t="s">
        <v>65</v>
      </c>
      <c r="AE164" s="26" t="s">
        <v>65</v>
      </c>
      <c r="AF164" s="34" t="s">
        <v>65</v>
      </c>
      <c r="AG164" s="26" t="s">
        <v>65</v>
      </c>
      <c r="AH164" s="26" t="s">
        <v>65</v>
      </c>
      <c r="AI164" s="39" t="s">
        <v>65</v>
      </c>
      <c r="AJ164" s="2" t="s">
        <v>1131</v>
      </c>
      <c r="AK164" s="2" t="s">
        <v>1132</v>
      </c>
      <c r="AL164" s="2" t="s">
        <v>485</v>
      </c>
      <c r="AM164" s="2" t="s">
        <v>1133</v>
      </c>
      <c r="AN164" s="2" t="s">
        <v>65</v>
      </c>
      <c r="AO164" s="2" t="s">
        <v>65</v>
      </c>
      <c r="AP164" s="2" t="s">
        <v>1636</v>
      </c>
      <c r="AQ164" s="2" t="s">
        <v>1730</v>
      </c>
      <c r="AR164" s="2" t="s">
        <v>1531</v>
      </c>
      <c r="AS164" s="2" t="s">
        <v>1532</v>
      </c>
      <c r="AT164" s="2" t="s">
        <v>1685</v>
      </c>
      <c r="AU164" s="2" t="s">
        <v>1373</v>
      </c>
      <c r="AV164" s="2" t="s">
        <v>1115</v>
      </c>
      <c r="AW164" s="2" t="s">
        <v>1116</v>
      </c>
      <c r="AX164" s="2">
        <f t="shared" si="17"/>
        <v>56</v>
      </c>
      <c r="AY164" s="2">
        <v>10</v>
      </c>
      <c r="AZ164" s="2">
        <v>12</v>
      </c>
      <c r="BA164" s="2">
        <v>15</v>
      </c>
      <c r="BB164" s="2">
        <v>37</v>
      </c>
      <c r="BC164" s="2">
        <v>20</v>
      </c>
      <c r="BD164" s="2">
        <f t="shared" si="18"/>
        <v>150</v>
      </c>
      <c r="BF164" s="2">
        <f t="shared" si="19"/>
        <v>0</v>
      </c>
    </row>
    <row r="165" spans="1:58" s="24" customFormat="1" x14ac:dyDescent="0.3">
      <c r="A165" s="20"/>
      <c r="B165" s="20" t="s">
        <v>54</v>
      </c>
      <c r="C165" s="20" t="s">
        <v>179</v>
      </c>
      <c r="D165" s="20" t="s">
        <v>373</v>
      </c>
      <c r="E165" s="43" t="s">
        <v>259</v>
      </c>
      <c r="F165" s="44" t="s">
        <v>20</v>
      </c>
      <c r="G165" s="44" t="s">
        <v>895</v>
      </c>
      <c r="H165" s="45">
        <v>10</v>
      </c>
      <c r="I165" s="44">
        <v>4</v>
      </c>
      <c r="J165" s="44">
        <v>0</v>
      </c>
      <c r="K165" s="45">
        <v>2</v>
      </c>
      <c r="L165" s="44">
        <v>19</v>
      </c>
      <c r="M165" s="44">
        <v>0</v>
      </c>
      <c r="N165" s="45">
        <v>9</v>
      </c>
      <c r="O165" s="2" t="s">
        <v>2316</v>
      </c>
      <c r="P165" s="24" t="s">
        <v>2145</v>
      </c>
      <c r="Q165" s="24" t="s">
        <v>26</v>
      </c>
      <c r="R165" s="24" t="s">
        <v>2179</v>
      </c>
      <c r="S165" s="55" t="s">
        <v>538</v>
      </c>
      <c r="T165" s="25"/>
      <c r="U165" s="46" t="s">
        <v>65</v>
      </c>
      <c r="V165" s="47" t="s">
        <v>64</v>
      </c>
      <c r="W165" s="24" t="s">
        <v>538</v>
      </c>
      <c r="X165" s="47"/>
      <c r="Y165" s="24" t="s">
        <v>538</v>
      </c>
      <c r="Z165" s="47"/>
      <c r="AA165" s="26" t="s">
        <v>65</v>
      </c>
      <c r="AB165" s="26" t="s">
        <v>65</v>
      </c>
      <c r="AC165" s="34" t="s">
        <v>65</v>
      </c>
      <c r="AD165" s="26" t="s">
        <v>65</v>
      </c>
      <c r="AE165" s="26" t="s">
        <v>65</v>
      </c>
      <c r="AF165" s="34" t="s">
        <v>65</v>
      </c>
      <c r="AG165" s="26" t="s">
        <v>65</v>
      </c>
      <c r="AH165" s="26" t="s">
        <v>65</v>
      </c>
      <c r="AI165" s="39" t="s">
        <v>65</v>
      </c>
      <c r="AJ165" s="24" t="s">
        <v>1127</v>
      </c>
      <c r="AK165" s="24" t="s">
        <v>1128</v>
      </c>
      <c r="AL165" s="24" t="s">
        <v>65</v>
      </c>
      <c r="AM165" s="24" t="s">
        <v>65</v>
      </c>
      <c r="AN165" s="24" t="s">
        <v>1129</v>
      </c>
      <c r="AO165" s="24" t="s">
        <v>1130</v>
      </c>
      <c r="AP165" s="24" t="s">
        <v>1637</v>
      </c>
      <c r="AQ165" s="24" t="s">
        <v>1731</v>
      </c>
      <c r="AR165" s="24" t="s">
        <v>1558</v>
      </c>
      <c r="AS165" s="24" t="s">
        <v>1559</v>
      </c>
      <c r="AT165" s="24" t="s">
        <v>1842</v>
      </c>
      <c r="AU165" s="24" t="s">
        <v>1843</v>
      </c>
      <c r="AV165" s="24" t="s">
        <v>1375</v>
      </c>
      <c r="AW165" s="24" t="s">
        <v>1116</v>
      </c>
      <c r="AX165" s="24">
        <f t="shared" si="17"/>
        <v>84</v>
      </c>
      <c r="AY165" s="24">
        <v>22</v>
      </c>
      <c r="AZ165" s="24">
        <v>12</v>
      </c>
      <c r="BA165" s="24">
        <v>60</v>
      </c>
      <c r="BB165" s="24">
        <v>122</v>
      </c>
      <c r="BC165" s="24">
        <v>0</v>
      </c>
      <c r="BD165" s="24">
        <f t="shared" si="18"/>
        <v>300</v>
      </c>
      <c r="BF165" s="24">
        <f t="shared" si="19"/>
        <v>0</v>
      </c>
    </row>
    <row r="166" spans="1:58" s="24" customFormat="1" x14ac:dyDescent="0.3">
      <c r="A166" s="20" t="s">
        <v>105</v>
      </c>
      <c r="B166" s="20" t="s">
        <v>54</v>
      </c>
      <c r="C166" s="20" t="s">
        <v>171</v>
      </c>
      <c r="D166" s="20" t="s">
        <v>365</v>
      </c>
      <c r="E166" s="43" t="s">
        <v>251</v>
      </c>
      <c r="F166" s="44" t="s">
        <v>21</v>
      </c>
      <c r="G166" s="44" t="s">
        <v>548</v>
      </c>
      <c r="H166" s="45">
        <v>3</v>
      </c>
      <c r="I166" s="44">
        <v>2</v>
      </c>
      <c r="J166" s="44">
        <v>0</v>
      </c>
      <c r="K166" s="45">
        <v>0</v>
      </c>
      <c r="L166" s="44">
        <v>7</v>
      </c>
      <c r="M166" s="44">
        <v>0</v>
      </c>
      <c r="N166" s="45">
        <v>0</v>
      </c>
      <c r="O166" s="2" t="s">
        <v>2316</v>
      </c>
      <c r="P166" s="24" t="s">
        <v>2145</v>
      </c>
      <c r="Q166" s="60" t="s">
        <v>1117</v>
      </c>
      <c r="R166" s="24" t="s">
        <v>1117</v>
      </c>
      <c r="S166" s="55" t="s">
        <v>538</v>
      </c>
      <c r="T166" s="25"/>
      <c r="U166" s="46" t="s">
        <v>65</v>
      </c>
      <c r="V166" s="47" t="s">
        <v>64</v>
      </c>
      <c r="W166" s="24" t="s">
        <v>538</v>
      </c>
      <c r="X166" s="47"/>
      <c r="Y166" s="24" t="s">
        <v>538</v>
      </c>
      <c r="Z166" s="47"/>
      <c r="AA166" s="26" t="s">
        <v>65</v>
      </c>
      <c r="AB166" s="26" t="s">
        <v>65</v>
      </c>
      <c r="AC166" s="34" t="s">
        <v>65</v>
      </c>
      <c r="AD166" s="26" t="s">
        <v>65</v>
      </c>
      <c r="AE166" s="26" t="s">
        <v>65</v>
      </c>
      <c r="AF166" s="34" t="s">
        <v>65</v>
      </c>
      <c r="AG166" s="26" t="s">
        <v>65</v>
      </c>
      <c r="AH166" s="26" t="s">
        <v>65</v>
      </c>
      <c r="AI166" s="39" t="s">
        <v>65</v>
      </c>
      <c r="AJ166" s="24" t="s">
        <v>1108</v>
      </c>
      <c r="AK166" s="24" t="s">
        <v>1109</v>
      </c>
      <c r="AL166" s="24" t="s">
        <v>65</v>
      </c>
      <c r="AM166" s="24" t="s">
        <v>65</v>
      </c>
      <c r="AN166" s="24" t="s">
        <v>65</v>
      </c>
      <c r="AO166" s="24" t="s">
        <v>65</v>
      </c>
      <c r="AP166" s="24" t="s">
        <v>1638</v>
      </c>
      <c r="AQ166" s="24" t="s">
        <v>1732</v>
      </c>
      <c r="AR166" s="24" t="s">
        <v>1534</v>
      </c>
      <c r="AS166" s="24" t="s">
        <v>1535</v>
      </c>
      <c r="AT166" s="24" t="s">
        <v>1686</v>
      </c>
      <c r="AU166" s="24" t="s">
        <v>1369</v>
      </c>
      <c r="AV166" s="24" t="s">
        <v>1110</v>
      </c>
      <c r="AW166" s="24" t="s">
        <v>1371</v>
      </c>
      <c r="AX166" s="24">
        <f t="shared" si="17"/>
        <v>28</v>
      </c>
      <c r="AY166" s="24">
        <v>4</v>
      </c>
      <c r="AZ166" s="24">
        <v>12</v>
      </c>
      <c r="BA166" s="24">
        <v>0</v>
      </c>
      <c r="BB166" s="24">
        <v>36</v>
      </c>
      <c r="BC166" s="24">
        <v>10</v>
      </c>
      <c r="BD166" s="24">
        <f t="shared" si="18"/>
        <v>90</v>
      </c>
      <c r="BF166" s="24">
        <f t="shared" si="19"/>
        <v>0</v>
      </c>
    </row>
    <row r="167" spans="1:58" s="24" customFormat="1" x14ac:dyDescent="0.3">
      <c r="A167" s="20" t="s">
        <v>105</v>
      </c>
      <c r="B167" s="20" t="s">
        <v>54</v>
      </c>
      <c r="C167" s="20" t="s">
        <v>218</v>
      </c>
      <c r="D167" s="20" t="s">
        <v>411</v>
      </c>
      <c r="E167" s="43" t="s">
        <v>298</v>
      </c>
      <c r="F167" s="44" t="s">
        <v>21</v>
      </c>
      <c r="G167" s="44" t="s">
        <v>548</v>
      </c>
      <c r="H167" s="45">
        <v>4</v>
      </c>
      <c r="I167" s="44">
        <v>2</v>
      </c>
      <c r="J167" s="44">
        <v>0</v>
      </c>
      <c r="K167" s="45">
        <v>2</v>
      </c>
      <c r="L167" s="44">
        <v>10</v>
      </c>
      <c r="M167" s="44">
        <v>0</v>
      </c>
      <c r="N167" s="45">
        <v>11</v>
      </c>
      <c r="O167" s="26" t="s">
        <v>1641</v>
      </c>
      <c r="P167" s="24" t="s">
        <v>544</v>
      </c>
      <c r="Q167" s="1" t="s">
        <v>2300</v>
      </c>
      <c r="R167" s="1" t="s">
        <v>2299</v>
      </c>
      <c r="S167" s="55" t="s">
        <v>538</v>
      </c>
      <c r="T167" s="25"/>
      <c r="U167" s="46" t="s">
        <v>65</v>
      </c>
      <c r="V167" s="47" t="s">
        <v>64</v>
      </c>
      <c r="W167" s="24" t="s">
        <v>538</v>
      </c>
      <c r="X167" s="47"/>
      <c r="Y167" s="24" t="s">
        <v>538</v>
      </c>
      <c r="Z167" s="47"/>
      <c r="AA167" s="26" t="s">
        <v>65</v>
      </c>
      <c r="AB167" s="26" t="s">
        <v>65</v>
      </c>
      <c r="AC167" s="34" t="s">
        <v>65</v>
      </c>
      <c r="AD167" s="26" t="s">
        <v>65</v>
      </c>
      <c r="AE167" s="26" t="s">
        <v>65</v>
      </c>
      <c r="AF167" s="34" t="s">
        <v>65</v>
      </c>
      <c r="AG167" s="26" t="s">
        <v>65</v>
      </c>
      <c r="AH167" s="26" t="s">
        <v>65</v>
      </c>
      <c r="AI167" s="39" t="s">
        <v>65</v>
      </c>
      <c r="AJ167" s="24" t="s">
        <v>903</v>
      </c>
      <c r="AK167" s="24" t="s">
        <v>904</v>
      </c>
      <c r="AL167" s="24" t="s">
        <v>65</v>
      </c>
      <c r="AM167" s="24" t="s">
        <v>65</v>
      </c>
      <c r="AN167" s="24" t="s">
        <v>905</v>
      </c>
      <c r="AO167" s="24" t="s">
        <v>906</v>
      </c>
      <c r="AP167" s="24" t="s">
        <v>1658</v>
      </c>
      <c r="AQ167" s="24" t="s">
        <v>1810</v>
      </c>
      <c r="AR167" s="24" t="s">
        <v>898</v>
      </c>
      <c r="AS167" s="24" t="s">
        <v>899</v>
      </c>
      <c r="AT167" s="24" t="s">
        <v>1303</v>
      </c>
      <c r="AU167" s="24" t="s">
        <v>1304</v>
      </c>
      <c r="AV167" s="24" t="s">
        <v>900</v>
      </c>
      <c r="AW167" s="24" t="s">
        <v>901</v>
      </c>
      <c r="AX167" s="24">
        <f t="shared" si="17"/>
        <v>56</v>
      </c>
      <c r="AY167" s="24">
        <v>18</v>
      </c>
      <c r="AZ167" s="24">
        <v>0</v>
      </c>
      <c r="BA167" s="24">
        <v>28</v>
      </c>
      <c r="BB167" s="24">
        <v>8</v>
      </c>
      <c r="BC167" s="24">
        <v>10</v>
      </c>
      <c r="BD167" s="24">
        <f t="shared" si="18"/>
        <v>120</v>
      </c>
      <c r="BF167" s="24">
        <f t="shared" si="19"/>
        <v>0</v>
      </c>
    </row>
    <row r="168" spans="1:58" s="24" customFormat="1" x14ac:dyDescent="0.3">
      <c r="A168" s="20" t="s">
        <v>313</v>
      </c>
      <c r="B168" s="20" t="s">
        <v>23</v>
      </c>
      <c r="C168" s="20" t="s">
        <v>1866</v>
      </c>
      <c r="D168" s="20" t="s">
        <v>1919</v>
      </c>
      <c r="E168" s="43" t="s">
        <v>1881</v>
      </c>
      <c r="F168" s="44" t="s">
        <v>20</v>
      </c>
      <c r="G168" s="44" t="s">
        <v>895</v>
      </c>
      <c r="H168" s="45">
        <v>2</v>
      </c>
      <c r="I168" s="44">
        <v>2</v>
      </c>
      <c r="J168" s="44">
        <v>0</v>
      </c>
      <c r="K168" s="45">
        <v>0</v>
      </c>
      <c r="L168" s="44">
        <v>7</v>
      </c>
      <c r="M168" s="44">
        <v>0</v>
      </c>
      <c r="N168" s="45">
        <v>0</v>
      </c>
      <c r="O168" s="24" t="s">
        <v>1864</v>
      </c>
      <c r="P168" s="24" t="s">
        <v>1888</v>
      </c>
      <c r="Q168" s="24" t="s">
        <v>1918</v>
      </c>
      <c r="R168" s="24" t="s">
        <v>1918</v>
      </c>
      <c r="S168" s="55" t="s">
        <v>538</v>
      </c>
      <c r="T168" s="25"/>
      <c r="U168" s="24" t="s">
        <v>538</v>
      </c>
      <c r="V168" s="47" t="s">
        <v>1204</v>
      </c>
      <c r="W168" s="24" t="s">
        <v>538</v>
      </c>
      <c r="X168" s="47" t="s">
        <v>1204</v>
      </c>
      <c r="Y168" s="24" t="s">
        <v>538</v>
      </c>
      <c r="Z168" s="47" t="s">
        <v>1204</v>
      </c>
      <c r="AA168" s="26" t="s">
        <v>65</v>
      </c>
      <c r="AB168" s="26" t="s">
        <v>65</v>
      </c>
      <c r="AC168" s="34" t="s">
        <v>65</v>
      </c>
      <c r="AD168" s="26" t="s">
        <v>65</v>
      </c>
      <c r="AE168" s="26" t="s">
        <v>65</v>
      </c>
      <c r="AF168" s="34" t="s">
        <v>65</v>
      </c>
      <c r="AG168" s="26" t="s">
        <v>65</v>
      </c>
      <c r="AH168" s="26" t="s">
        <v>65</v>
      </c>
      <c r="AI168" s="39" t="s">
        <v>65</v>
      </c>
      <c r="AJ168" s="24" t="s">
        <v>1920</v>
      </c>
      <c r="AK168" s="24" t="s">
        <v>1921</v>
      </c>
      <c r="AL168" s="24" t="s">
        <v>65</v>
      </c>
      <c r="AM168" s="24" t="s">
        <v>65</v>
      </c>
      <c r="AN168" s="24" t="s">
        <v>65</v>
      </c>
      <c r="AO168" s="24" t="s">
        <v>65</v>
      </c>
      <c r="AP168" s="24" t="s">
        <v>1961</v>
      </c>
      <c r="AQ168" s="24" t="s">
        <v>1962</v>
      </c>
      <c r="AR168" s="24" t="s">
        <v>1865</v>
      </c>
      <c r="AS168" s="24" t="s">
        <v>1865</v>
      </c>
      <c r="AT168" s="24" t="s">
        <v>1987</v>
      </c>
      <c r="AU168" s="24" t="s">
        <v>1922</v>
      </c>
      <c r="AV168" s="24" t="s">
        <v>1923</v>
      </c>
      <c r="AW168" s="24" t="s">
        <v>1924</v>
      </c>
      <c r="AX168" s="24">
        <f t="shared" si="17"/>
        <v>28</v>
      </c>
      <c r="AY168" s="24">
        <v>0</v>
      </c>
      <c r="AZ168" s="24">
        <v>12</v>
      </c>
      <c r="BA168" s="24">
        <v>12</v>
      </c>
      <c r="BB168" s="24">
        <v>0</v>
      </c>
      <c r="BC168" s="24">
        <v>0</v>
      </c>
      <c r="BD168" s="24">
        <v>60</v>
      </c>
      <c r="BF168" s="24">
        <f t="shared" si="19"/>
        <v>0</v>
      </c>
    </row>
    <row r="169" spans="1:58" s="24" customFormat="1" x14ac:dyDescent="0.3">
      <c r="A169" s="20" t="s">
        <v>313</v>
      </c>
      <c r="B169" s="20" t="s">
        <v>54</v>
      </c>
      <c r="C169" s="20" t="s">
        <v>190</v>
      </c>
      <c r="D169" s="20" t="s">
        <v>384</v>
      </c>
      <c r="E169" s="43" t="s">
        <v>270</v>
      </c>
      <c r="F169" s="44" t="s">
        <v>21</v>
      </c>
      <c r="G169" s="44" t="s">
        <v>548</v>
      </c>
      <c r="H169" s="45">
        <v>3</v>
      </c>
      <c r="I169" s="44">
        <v>2</v>
      </c>
      <c r="J169" s="44">
        <v>1</v>
      </c>
      <c r="K169" s="45">
        <v>0</v>
      </c>
      <c r="L169" s="44">
        <v>9</v>
      </c>
      <c r="M169" s="44">
        <v>5</v>
      </c>
      <c r="N169" s="45">
        <v>0</v>
      </c>
      <c r="O169" s="2" t="s">
        <v>2316</v>
      </c>
      <c r="P169" s="24" t="s">
        <v>2145</v>
      </c>
      <c r="Q169" s="24" t="s">
        <v>1117</v>
      </c>
      <c r="R169" s="24" t="s">
        <v>1117</v>
      </c>
      <c r="S169" s="55" t="s">
        <v>538</v>
      </c>
      <c r="T169" s="25"/>
      <c r="U169" s="46" t="s">
        <v>65</v>
      </c>
      <c r="V169" s="47" t="s">
        <v>64</v>
      </c>
      <c r="W169" s="24" t="s">
        <v>538</v>
      </c>
      <c r="X169" s="47"/>
      <c r="Y169" s="24" t="s">
        <v>538</v>
      </c>
      <c r="Z169" s="47"/>
      <c r="AA169" s="26" t="s">
        <v>65</v>
      </c>
      <c r="AB169" s="26" t="s">
        <v>65</v>
      </c>
      <c r="AC169" s="34" t="s">
        <v>65</v>
      </c>
      <c r="AD169" s="26" t="s">
        <v>65</v>
      </c>
      <c r="AE169" s="26" t="s">
        <v>65</v>
      </c>
      <c r="AF169" s="34" t="s">
        <v>65</v>
      </c>
      <c r="AG169" s="26" t="s">
        <v>65</v>
      </c>
      <c r="AH169" s="26" t="s">
        <v>65</v>
      </c>
      <c r="AI169" s="39" t="s">
        <v>65</v>
      </c>
      <c r="AJ169" s="24" t="s">
        <v>1144</v>
      </c>
      <c r="AK169" s="24" t="s">
        <v>1145</v>
      </c>
      <c r="AL169" s="24" t="s">
        <v>1146</v>
      </c>
      <c r="AM169" s="24" t="s">
        <v>1147</v>
      </c>
      <c r="AN169" s="24" t="s">
        <v>65</v>
      </c>
      <c r="AO169" s="24" t="s">
        <v>65</v>
      </c>
      <c r="AP169" s="24" t="s">
        <v>1639</v>
      </c>
      <c r="AQ169" s="24" t="s">
        <v>1733</v>
      </c>
      <c r="AR169" s="24" t="s">
        <v>1514</v>
      </c>
      <c r="AS169" s="24" t="s">
        <v>1514</v>
      </c>
      <c r="AT169" s="24" t="s">
        <v>1687</v>
      </c>
      <c r="AU169" s="24" t="s">
        <v>1376</v>
      </c>
      <c r="AV169" s="24" t="s">
        <v>1115</v>
      </c>
      <c r="AW169" s="24" t="s">
        <v>1116</v>
      </c>
      <c r="AX169" s="24">
        <f t="shared" si="17"/>
        <v>42</v>
      </c>
      <c r="AY169" s="24">
        <v>8</v>
      </c>
      <c r="AZ169" s="24">
        <v>12</v>
      </c>
      <c r="BA169" s="24">
        <v>0</v>
      </c>
      <c r="BB169" s="24">
        <v>13</v>
      </c>
      <c r="BC169" s="24">
        <v>15</v>
      </c>
      <c r="BD169" s="24">
        <f>SUM(AX169:BC169)</f>
        <v>90</v>
      </c>
      <c r="BF169" s="24">
        <f t="shared" si="19"/>
        <v>0</v>
      </c>
    </row>
    <row r="170" spans="1:58" x14ac:dyDescent="0.3">
      <c r="F170" s="4"/>
      <c r="G170" s="4"/>
      <c r="H170" s="4"/>
      <c r="I170" s="4"/>
      <c r="J170" s="4"/>
      <c r="K170" s="4"/>
      <c r="L170" s="4"/>
      <c r="M170" s="4"/>
      <c r="N170" s="4"/>
      <c r="U170" s="4"/>
      <c r="V170" s="4"/>
      <c r="W170" s="4"/>
      <c r="X170" s="4"/>
      <c r="Y170" s="4"/>
      <c r="Z170" s="4"/>
    </row>
    <row r="171" spans="1:58" x14ac:dyDescent="0.3">
      <c r="F171" s="4"/>
      <c r="G171" s="4"/>
      <c r="H171" s="4"/>
      <c r="I171" s="4"/>
      <c r="J171" s="4"/>
      <c r="K171" s="4"/>
      <c r="L171" s="4"/>
      <c r="M171" s="4"/>
      <c r="N171" s="4"/>
      <c r="U171" s="4"/>
      <c r="V171" s="4"/>
      <c r="W171" s="4"/>
      <c r="X171" s="4"/>
      <c r="Y171" s="4"/>
      <c r="Z171" s="4"/>
    </row>
    <row r="172" spans="1:58" x14ac:dyDescent="0.3">
      <c r="F172" s="4"/>
      <c r="G172" s="4"/>
      <c r="H172" s="4"/>
      <c r="I172" s="4"/>
      <c r="J172" s="4"/>
      <c r="K172" s="4"/>
      <c r="L172" s="4"/>
      <c r="M172" s="4"/>
      <c r="N172" s="4"/>
      <c r="U172" s="4"/>
      <c r="V172" s="4"/>
      <c r="W172" s="4"/>
      <c r="X172" s="4"/>
      <c r="Y172" s="4"/>
      <c r="Z172" s="4"/>
    </row>
    <row r="173" spans="1:58" x14ac:dyDescent="0.3">
      <c r="F173" s="4"/>
      <c r="G173" s="4"/>
      <c r="H173" s="4"/>
      <c r="I173" s="4"/>
      <c r="J173" s="4"/>
      <c r="K173" s="4"/>
      <c r="L173" s="4"/>
      <c r="M173" s="4"/>
      <c r="N173" s="4"/>
      <c r="U173" s="4"/>
      <c r="V173" s="4"/>
      <c r="W173" s="4"/>
      <c r="X173" s="4"/>
      <c r="Y173" s="4"/>
      <c r="Z173" s="4"/>
    </row>
    <row r="174" spans="1:58" x14ac:dyDescent="0.3">
      <c r="F174" s="4"/>
      <c r="G174" s="4"/>
      <c r="H174" s="4"/>
      <c r="I174" s="4"/>
      <c r="J174" s="4"/>
      <c r="K174" s="4"/>
      <c r="L174" s="4"/>
      <c r="M174" s="4"/>
      <c r="N174" s="4"/>
      <c r="U174" s="4"/>
      <c r="V174" s="4"/>
      <c r="W174" s="4"/>
      <c r="X174" s="4"/>
      <c r="Y174" s="4"/>
      <c r="Z174" s="4"/>
    </row>
    <row r="175" spans="1:58" x14ac:dyDescent="0.3">
      <c r="F175" s="4"/>
      <c r="G175" s="4"/>
      <c r="H175" s="4"/>
      <c r="I175" s="4"/>
      <c r="J175" s="4"/>
      <c r="K175" s="4"/>
      <c r="L175" s="4"/>
      <c r="M175" s="4"/>
      <c r="N175" s="4"/>
      <c r="U175" s="4"/>
      <c r="V175" s="4"/>
      <c r="W175" s="4"/>
      <c r="X175" s="4"/>
      <c r="Y175" s="4"/>
      <c r="Z175" s="4"/>
    </row>
    <row r="176" spans="1:58" x14ac:dyDescent="0.3">
      <c r="F176" s="4"/>
      <c r="G176" s="4"/>
      <c r="H176" s="4"/>
      <c r="I176" s="4"/>
      <c r="J176" s="4"/>
      <c r="K176" s="4"/>
      <c r="L176" s="4"/>
      <c r="M176" s="4"/>
      <c r="N176" s="4"/>
      <c r="U176" s="4"/>
      <c r="V176" s="4"/>
      <c r="W176" s="4"/>
      <c r="X176" s="4"/>
      <c r="Y176" s="4"/>
      <c r="Z176" s="4"/>
    </row>
    <row r="177" spans="6:26" x14ac:dyDescent="0.3">
      <c r="F177" s="4"/>
      <c r="G177" s="4"/>
      <c r="H177" s="4"/>
      <c r="I177" s="4"/>
      <c r="J177" s="4"/>
      <c r="K177" s="4"/>
      <c r="L177" s="4"/>
      <c r="M177" s="4"/>
      <c r="N177" s="4"/>
      <c r="U177" s="4"/>
      <c r="V177" s="4"/>
      <c r="W177" s="4"/>
      <c r="X177" s="4"/>
      <c r="Y177" s="4"/>
      <c r="Z177" s="4"/>
    </row>
    <row r="178" spans="6:26" x14ac:dyDescent="0.3">
      <c r="F178" s="4"/>
      <c r="G178" s="4"/>
      <c r="H178" s="4"/>
      <c r="I178" s="4"/>
      <c r="J178" s="4"/>
      <c r="K178" s="4"/>
      <c r="L178" s="4"/>
      <c r="M178" s="4"/>
      <c r="N178" s="4"/>
      <c r="U178" s="4"/>
      <c r="V178" s="4"/>
      <c r="W178" s="4"/>
      <c r="X178" s="4"/>
      <c r="Y178" s="4"/>
      <c r="Z178" s="4"/>
    </row>
    <row r="179" spans="6:26" x14ac:dyDescent="0.3">
      <c r="F179" s="4"/>
      <c r="G179" s="4"/>
      <c r="H179" s="4"/>
      <c r="I179" s="4"/>
      <c r="J179" s="4"/>
      <c r="K179" s="4"/>
      <c r="L179" s="4"/>
      <c r="M179" s="4"/>
      <c r="N179" s="4"/>
      <c r="U179" s="4"/>
      <c r="V179" s="4"/>
      <c r="W179" s="4"/>
      <c r="X179" s="4"/>
      <c r="Y179" s="4"/>
      <c r="Z179" s="4"/>
    </row>
    <row r="180" spans="6:26" x14ac:dyDescent="0.3">
      <c r="F180" s="4"/>
      <c r="G180" s="4"/>
      <c r="H180" s="4"/>
      <c r="I180" s="4"/>
      <c r="J180" s="4"/>
      <c r="K180" s="4"/>
      <c r="L180" s="4"/>
      <c r="M180" s="4"/>
      <c r="N180" s="4"/>
      <c r="U180" s="4"/>
      <c r="V180" s="4"/>
      <c r="W180" s="4"/>
      <c r="X180" s="4"/>
      <c r="Y180" s="4"/>
      <c r="Z180" s="4"/>
    </row>
    <row r="181" spans="6:26" x14ac:dyDescent="0.3">
      <c r="F181" s="4"/>
      <c r="G181" s="4"/>
      <c r="H181" s="4"/>
      <c r="I181" s="4"/>
      <c r="J181" s="4"/>
      <c r="K181" s="4"/>
      <c r="L181" s="4"/>
      <c r="M181" s="4"/>
      <c r="N181" s="4"/>
      <c r="U181" s="4"/>
      <c r="V181" s="4"/>
      <c r="W181" s="4"/>
      <c r="X181" s="4"/>
      <c r="Y181" s="4"/>
      <c r="Z181" s="4"/>
    </row>
    <row r="182" spans="6:26" x14ac:dyDescent="0.3">
      <c r="F182" s="4"/>
      <c r="G182" s="4"/>
      <c r="H182" s="4"/>
      <c r="I182" s="4"/>
      <c r="J182" s="4"/>
      <c r="K182" s="4"/>
      <c r="L182" s="4"/>
      <c r="M182" s="4"/>
      <c r="N182" s="4"/>
      <c r="U182" s="4"/>
      <c r="V182" s="4"/>
      <c r="W182" s="4"/>
      <c r="X182" s="4"/>
      <c r="Y182" s="4"/>
      <c r="Z182" s="4"/>
    </row>
    <row r="183" spans="6:26" x14ac:dyDescent="0.3">
      <c r="F183" s="4"/>
      <c r="G183" s="4"/>
      <c r="H183" s="4"/>
      <c r="I183" s="4"/>
      <c r="J183" s="4"/>
      <c r="K183" s="4"/>
      <c r="L183" s="4"/>
      <c r="M183" s="4"/>
      <c r="N183" s="4"/>
      <c r="U183" s="4"/>
      <c r="V183" s="4"/>
      <c r="W183" s="4"/>
      <c r="X183" s="4"/>
      <c r="Y183" s="4"/>
      <c r="Z183" s="4"/>
    </row>
    <row r="184" spans="6:26" x14ac:dyDescent="0.3">
      <c r="F184" s="4"/>
      <c r="G184" s="4"/>
      <c r="H184" s="4"/>
      <c r="I184" s="4"/>
      <c r="J184" s="4"/>
      <c r="K184" s="4"/>
      <c r="L184" s="4"/>
      <c r="M184" s="4"/>
      <c r="N184" s="4"/>
      <c r="U184" s="4"/>
      <c r="V184" s="4"/>
      <c r="W184" s="4"/>
      <c r="X184" s="4"/>
      <c r="Y184" s="4"/>
      <c r="Z184" s="4"/>
    </row>
    <row r="185" spans="6:26" x14ac:dyDescent="0.3">
      <c r="F185" s="4"/>
      <c r="G185" s="4"/>
      <c r="H185" s="4"/>
      <c r="I185" s="4"/>
      <c r="J185" s="4"/>
      <c r="K185" s="4"/>
      <c r="L185" s="4"/>
      <c r="M185" s="4"/>
      <c r="N185" s="4"/>
      <c r="U185" s="4"/>
      <c r="V185" s="4"/>
      <c r="W185" s="4"/>
      <c r="X185" s="4"/>
      <c r="Y185" s="4"/>
      <c r="Z185" s="4"/>
    </row>
    <row r="186" spans="6:26" x14ac:dyDescent="0.3">
      <c r="F186" s="4"/>
      <c r="G186" s="4"/>
      <c r="H186" s="4"/>
      <c r="I186" s="4"/>
      <c r="J186" s="4"/>
      <c r="K186" s="4"/>
      <c r="L186" s="4"/>
      <c r="M186" s="4"/>
      <c r="N186" s="4"/>
      <c r="U186" s="4"/>
      <c r="V186" s="4"/>
      <c r="W186" s="4"/>
      <c r="X186" s="4"/>
      <c r="Y186" s="4"/>
      <c r="Z186" s="4"/>
    </row>
  </sheetData>
  <autoFilter ref="A5:BF169" xr:uid="{00000000-0009-0000-0000-000000000000}">
    <filterColumn colId="26" showButton="0"/>
    <filterColumn colId="27" showButton="0"/>
    <filterColumn colId="29" showButton="0"/>
    <filterColumn colId="30" showButton="0"/>
    <filterColumn colId="32" showButton="0"/>
    <filterColumn colId="33" showButton="0"/>
  </autoFilter>
  <sortState xmlns:xlrd2="http://schemas.microsoft.com/office/spreadsheetml/2017/richdata2" ref="A6:BJ186">
    <sortCondition ref="C7"/>
  </sortState>
  <mergeCells count="11">
    <mergeCell ref="AT3:BD3"/>
    <mergeCell ref="I4:K4"/>
    <mergeCell ref="L4:N4"/>
    <mergeCell ref="AX4:BD4"/>
    <mergeCell ref="AA5:AC5"/>
    <mergeCell ref="AD5:AF5"/>
    <mergeCell ref="AG5:AI5"/>
    <mergeCell ref="C3:AI3"/>
    <mergeCell ref="AJ3:AS3"/>
    <mergeCell ref="AJ4:AO4"/>
    <mergeCell ref="AA4:AI4"/>
  </mergeCells>
  <hyperlinks>
    <hyperlink ref="AJ20" r:id="rId1" display="http://www.finance.bme.hu/" xr:uid="{00000000-0004-0000-0000-000000000000}"/>
    <hyperlink ref="AJ33" r:id="rId2" display="https://www.filozofia.bme.hu/" xr:uid="{00000000-0004-0000-0000-000001000000}"/>
    <hyperlink ref="AJ118" r:id="rId3" display="http://mvt.bme.hu/" xr:uid="{00000000-0004-0000-0000-000002000000}"/>
  </hyperlinks>
  <pageMargins left="0.7" right="0.7" top="0.75" bottom="0.75" header="0.3" footer="0.3"/>
  <pageSetup paperSize="9"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Győri Márk</dc:creator>
  <cp:lastModifiedBy>Vereszki Alexandra Erzsébet</cp:lastModifiedBy>
  <dcterms:created xsi:type="dcterms:W3CDTF">2018-11-05T08:48:30Z</dcterms:created>
  <dcterms:modified xsi:type="dcterms:W3CDTF">2025-02-04T07:58:51Z</dcterms:modified>
</cp:coreProperties>
</file>